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lira Margilaj\Desktop\"/>
    </mc:Choice>
  </mc:AlternateContent>
  <bookViews>
    <workbookView xWindow="0" yWindow="0" windowWidth="2877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  <c r="M19" i="1"/>
  <c r="F19" i="1"/>
  <c r="C19" i="1"/>
  <c r="N17" i="1"/>
  <c r="M17" i="1"/>
  <c r="L17" i="1"/>
  <c r="L19" i="1" s="1"/>
  <c r="K17" i="1"/>
  <c r="K19" i="1" s="1"/>
  <c r="J17" i="1"/>
  <c r="I17" i="1"/>
  <c r="H17" i="1"/>
  <c r="H19" i="1" s="1"/>
  <c r="G17" i="1"/>
  <c r="F17" i="1"/>
  <c r="E17" i="1"/>
  <c r="E19" i="1" s="1"/>
  <c r="D17" i="1"/>
  <c r="D19" i="1" s="1"/>
  <c r="C17" i="1"/>
  <c r="O16" i="1"/>
  <c r="P16" i="1" s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17" i="1" s="1"/>
  <c r="P4" i="1" l="1"/>
  <c r="O19" i="1"/>
  <c r="P6" i="1"/>
  <c r="P17" i="1"/>
  <c r="P19" i="1" s="1"/>
  <c r="P15" i="1" l="1"/>
  <c r="P13" i="1"/>
  <c r="P11" i="1"/>
  <c r="P9" i="1"/>
  <c r="P7" i="1"/>
  <c r="P5" i="1"/>
  <c r="P3" i="1"/>
  <c r="P14" i="1"/>
  <c r="P12" i="1"/>
  <c r="P10" i="1"/>
  <c r="P8" i="1"/>
</calcChain>
</file>

<file path=xl/sharedStrings.xml><?xml version="1.0" encoding="utf-8"?>
<sst xmlns="http://schemas.openxmlformats.org/spreadsheetml/2006/main" count="33" uniqueCount="32">
  <si>
    <t>Nr.</t>
  </si>
  <si>
    <t xml:space="preserve">Operatorët  Ajrorë </t>
  </si>
  <si>
    <t xml:space="preserve">Janar </t>
  </si>
  <si>
    <t xml:space="preserve">Shkurt </t>
  </si>
  <si>
    <t xml:space="preserve">Mars </t>
  </si>
  <si>
    <t>Prill</t>
  </si>
  <si>
    <t xml:space="preserve">Maj </t>
  </si>
  <si>
    <t xml:space="preserve">Qershor </t>
  </si>
  <si>
    <t>Korrik</t>
  </si>
  <si>
    <t>Gusht</t>
  </si>
  <si>
    <t>Shtator</t>
  </si>
  <si>
    <t>Tetor</t>
  </si>
  <si>
    <t>Nentor</t>
  </si>
  <si>
    <t>Dhjetor</t>
  </si>
  <si>
    <t>TOTAL</t>
  </si>
  <si>
    <t xml:space="preserve">Total në % </t>
  </si>
  <si>
    <t>Air Serbia</t>
  </si>
  <si>
    <t>Lufthansa</t>
  </si>
  <si>
    <t>Swiss Air</t>
  </si>
  <si>
    <t>Austrian Airlines</t>
  </si>
  <si>
    <t>Lot Polish</t>
  </si>
  <si>
    <t>Aegean Airlines</t>
  </si>
  <si>
    <t>Air Albania</t>
  </si>
  <si>
    <t>British Airways</t>
  </si>
  <si>
    <t>FlyDubai</t>
  </si>
  <si>
    <t>Pegasus Airlines</t>
  </si>
  <si>
    <t>Air Baltic</t>
  </si>
  <si>
    <t>Sky Express</t>
  </si>
  <si>
    <t>Sunexpress</t>
  </si>
  <si>
    <t>Croatia Airlines</t>
  </si>
  <si>
    <t>Shuma</t>
  </si>
  <si>
    <t>CHARTER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</si>
</sst>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3" fontId="4" fillId="0" borderId="5" xfId="0" applyNumberFormat="1" applyFont="1" applyBorder="1"/>
    <xf numFmtId="3" fontId="5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64" fontId="2" fillId="0" borderId="5" xfId="1" applyNumberFormat="1" applyFont="1" applyFill="1" applyBorder="1" applyAlignment="1">
      <alignment horizontal="center" vertical="center"/>
    </xf>
    <xf numFmtId="3" fontId="2" fillId="0" borderId="5" xfId="0" applyNumberFormat="1" applyFont="1" applyBorder="1"/>
    <xf numFmtId="3" fontId="2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center" vertical="center"/>
    </xf>
    <xf numFmtId="3" fontId="2" fillId="0" borderId="8" xfId="0" applyNumberFormat="1" applyFont="1" applyBorder="1"/>
    <xf numFmtId="3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A2" sqref="A2:P19"/>
    </sheetView>
  </sheetViews>
  <sheetFormatPr defaultRowHeight="15" x14ac:dyDescent="0.25"/>
  <cols>
    <col min="1" max="1" width="6.140625" customWidth="1"/>
    <col min="2" max="2" width="18.5703125" customWidth="1"/>
    <col min="15" max="15" width="11.85546875" customWidth="1"/>
  </cols>
  <sheetData>
    <row r="1" spans="1:16" ht="15.75" thickBot="1" x14ac:dyDescent="0.3"/>
    <row r="2" spans="1:16" ht="28.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3" t="s">
        <v>15</v>
      </c>
    </row>
    <row r="3" spans="1:16" x14ac:dyDescent="0.25">
      <c r="A3" s="4">
        <v>1</v>
      </c>
      <c r="B3" s="5" t="s">
        <v>16</v>
      </c>
      <c r="C3" s="6">
        <v>11706</v>
      </c>
      <c r="D3" s="6">
        <v>13250</v>
      </c>
      <c r="E3" s="6">
        <v>4294</v>
      </c>
      <c r="F3" s="6">
        <v>6398</v>
      </c>
      <c r="G3" s="6">
        <v>4626</v>
      </c>
      <c r="H3" s="6">
        <v>4292</v>
      </c>
      <c r="I3" s="6">
        <v>5520</v>
      </c>
      <c r="J3" s="7">
        <v>5538</v>
      </c>
      <c r="K3" s="7">
        <v>6422</v>
      </c>
      <c r="L3" s="7">
        <v>6087</v>
      </c>
      <c r="M3" s="7">
        <v>1554</v>
      </c>
      <c r="N3" s="7">
        <v>2169</v>
      </c>
      <c r="O3" s="8">
        <f t="shared" ref="O3:O16" si="0">SUM(C3:N3)</f>
        <v>71856</v>
      </c>
      <c r="P3" s="9">
        <f>O3/O19</f>
        <v>0.23669621416501141</v>
      </c>
    </row>
    <row r="4" spans="1:16" x14ac:dyDescent="0.25">
      <c r="A4" s="4">
        <v>2</v>
      </c>
      <c r="B4" s="5" t="s">
        <v>17</v>
      </c>
      <c r="C4" s="6">
        <v>4229</v>
      </c>
      <c r="D4" s="6">
        <v>3487</v>
      </c>
      <c r="E4" s="6">
        <v>10162</v>
      </c>
      <c r="F4" s="6">
        <v>6515</v>
      </c>
      <c r="G4" s="6">
        <v>4182</v>
      </c>
      <c r="H4" s="6">
        <v>3571</v>
      </c>
      <c r="I4" s="6">
        <v>3815</v>
      </c>
      <c r="J4" s="7">
        <v>3934</v>
      </c>
      <c r="K4" s="7">
        <v>6417</v>
      </c>
      <c r="L4" s="7">
        <v>5821</v>
      </c>
      <c r="M4" s="7">
        <v>4394</v>
      </c>
      <c r="N4" s="7">
        <v>4889</v>
      </c>
      <c r="O4" s="8">
        <f t="shared" si="0"/>
        <v>61416</v>
      </c>
      <c r="P4" s="9">
        <f>O4/O19</f>
        <v>0.20230648365005485</v>
      </c>
    </row>
    <row r="5" spans="1:16" x14ac:dyDescent="0.25">
      <c r="A5" s="4">
        <v>3</v>
      </c>
      <c r="B5" s="5" t="s">
        <v>18</v>
      </c>
      <c r="C5" s="6">
        <v>1219</v>
      </c>
      <c r="D5" s="6">
        <v>1545</v>
      </c>
      <c r="E5" s="6">
        <v>938</v>
      </c>
      <c r="F5" s="6">
        <v>5392</v>
      </c>
      <c r="G5" s="6">
        <v>9000</v>
      </c>
      <c r="H5" s="6">
        <v>6634</v>
      </c>
      <c r="I5" s="6">
        <v>9382</v>
      </c>
      <c r="J5" s="7">
        <v>6191</v>
      </c>
      <c r="K5" s="7">
        <v>6016</v>
      </c>
      <c r="L5" s="7">
        <v>7256</v>
      </c>
      <c r="M5" s="7">
        <v>3266</v>
      </c>
      <c r="N5" s="7">
        <v>3105</v>
      </c>
      <c r="O5" s="8">
        <f t="shared" si="0"/>
        <v>59944</v>
      </c>
      <c r="P5" s="9">
        <f>O5/O19</f>
        <v>0.19745766340886556</v>
      </c>
    </row>
    <row r="6" spans="1:16" x14ac:dyDescent="0.25">
      <c r="A6" s="4">
        <v>4</v>
      </c>
      <c r="B6" s="5" t="s">
        <v>19</v>
      </c>
      <c r="C6" s="6">
        <v>3302</v>
      </c>
      <c r="D6" s="6">
        <v>3405</v>
      </c>
      <c r="E6" s="6">
        <v>3598</v>
      </c>
      <c r="F6" s="6">
        <v>3362</v>
      </c>
      <c r="G6" s="6">
        <v>3240</v>
      </c>
      <c r="H6" s="6">
        <v>2607</v>
      </c>
      <c r="I6" s="6">
        <v>2697</v>
      </c>
      <c r="J6" s="7">
        <v>2486</v>
      </c>
      <c r="K6" s="7">
        <v>2110</v>
      </c>
      <c r="L6" s="7">
        <v>2205</v>
      </c>
      <c r="M6" s="7">
        <v>1437</v>
      </c>
      <c r="N6" s="7">
        <v>1332</v>
      </c>
      <c r="O6" s="8">
        <f t="shared" si="0"/>
        <v>31781</v>
      </c>
      <c r="P6" s="9">
        <f>O6/O19</f>
        <v>0.1046877419057313</v>
      </c>
    </row>
    <row r="7" spans="1:16" x14ac:dyDescent="0.25">
      <c r="A7" s="4">
        <v>5</v>
      </c>
      <c r="B7" s="5" t="s">
        <v>20</v>
      </c>
      <c r="C7" s="6">
        <v>2038</v>
      </c>
      <c r="D7" s="6">
        <v>1347</v>
      </c>
      <c r="E7" s="6">
        <v>1034</v>
      </c>
      <c r="F7" s="6">
        <v>4855</v>
      </c>
      <c r="G7" s="6">
        <v>3723</v>
      </c>
      <c r="H7" s="6">
        <v>3807</v>
      </c>
      <c r="I7" s="6">
        <v>13436</v>
      </c>
      <c r="J7" s="7">
        <v>4048</v>
      </c>
      <c r="K7" s="7">
        <v>2553</v>
      </c>
      <c r="L7" s="7">
        <v>2811</v>
      </c>
      <c r="M7" s="7">
        <v>3288</v>
      </c>
      <c r="N7" s="7">
        <v>5230</v>
      </c>
      <c r="O7" s="8">
        <f t="shared" si="0"/>
        <v>48170</v>
      </c>
      <c r="P7" s="9">
        <f>O7/O19</f>
        <v>0.1586736895503312</v>
      </c>
    </row>
    <row r="8" spans="1:16" x14ac:dyDescent="0.25">
      <c r="A8" s="4">
        <v>6</v>
      </c>
      <c r="B8" s="5" t="s">
        <v>21</v>
      </c>
      <c r="C8" s="6">
        <v>2697</v>
      </c>
      <c r="D8" s="6">
        <v>283</v>
      </c>
      <c r="E8" s="6"/>
      <c r="F8" s="6">
        <v>498</v>
      </c>
      <c r="G8" s="6">
        <v>495</v>
      </c>
      <c r="H8" s="6">
        <v>481</v>
      </c>
      <c r="I8" s="6">
        <v>442</v>
      </c>
      <c r="J8" s="10">
        <v>399</v>
      </c>
      <c r="K8" s="10">
        <v>607</v>
      </c>
      <c r="L8" s="10">
        <v>693</v>
      </c>
      <c r="M8" s="7">
        <v>4760</v>
      </c>
      <c r="N8" s="7">
        <v>6086</v>
      </c>
      <c r="O8" s="8">
        <f t="shared" si="0"/>
        <v>17441</v>
      </c>
      <c r="P8" s="9">
        <f>O8/O19</f>
        <v>5.7451272980015088E-2</v>
      </c>
    </row>
    <row r="9" spans="1:16" x14ac:dyDescent="0.25">
      <c r="A9" s="4">
        <v>7</v>
      </c>
      <c r="B9" s="5" t="s">
        <v>22</v>
      </c>
      <c r="C9" s="6">
        <v>252</v>
      </c>
      <c r="D9" s="6">
        <v>467</v>
      </c>
      <c r="E9" s="6">
        <v>309</v>
      </c>
      <c r="F9" s="6">
        <v>413</v>
      </c>
      <c r="G9" s="6">
        <v>425</v>
      </c>
      <c r="H9" s="6">
        <v>373</v>
      </c>
      <c r="I9" s="6">
        <v>351</v>
      </c>
      <c r="J9" s="10">
        <v>409</v>
      </c>
      <c r="K9" s="10">
        <v>697</v>
      </c>
      <c r="L9" s="10">
        <v>555</v>
      </c>
      <c r="M9" s="10">
        <v>243</v>
      </c>
      <c r="N9" s="10">
        <v>45</v>
      </c>
      <c r="O9" s="8">
        <f t="shared" si="0"/>
        <v>4539</v>
      </c>
      <c r="P9" s="9">
        <f>O9/O19</f>
        <v>1.4951627088830254E-2</v>
      </c>
    </row>
    <row r="10" spans="1:16" x14ac:dyDescent="0.25">
      <c r="A10" s="4">
        <v>8</v>
      </c>
      <c r="B10" s="5" t="s">
        <v>23</v>
      </c>
      <c r="C10" s="6">
        <v>348</v>
      </c>
      <c r="D10" s="6">
        <v>347</v>
      </c>
      <c r="E10" s="6">
        <v>313</v>
      </c>
      <c r="F10" s="6">
        <v>192</v>
      </c>
      <c r="G10" s="6">
        <v>101</v>
      </c>
      <c r="H10" s="6">
        <v>205</v>
      </c>
      <c r="I10" s="6">
        <v>99</v>
      </c>
      <c r="J10" s="6">
        <v>0</v>
      </c>
      <c r="K10" s="6">
        <v>184</v>
      </c>
      <c r="L10" s="6">
        <v>143</v>
      </c>
      <c r="M10" s="7">
        <v>2237</v>
      </c>
      <c r="N10" s="7">
        <v>1673</v>
      </c>
      <c r="O10" s="8">
        <f t="shared" si="0"/>
        <v>5842</v>
      </c>
      <c r="P10" s="9">
        <f>O10/O19</f>
        <v>1.9243755332219951E-2</v>
      </c>
    </row>
    <row r="11" spans="1:16" x14ac:dyDescent="0.25">
      <c r="A11" s="4">
        <v>9</v>
      </c>
      <c r="B11" s="5" t="s">
        <v>24</v>
      </c>
      <c r="C11" s="6">
        <v>99</v>
      </c>
      <c r="D11" s="6">
        <v>125</v>
      </c>
      <c r="E11" s="6">
        <v>56</v>
      </c>
      <c r="F11" s="6">
        <v>55</v>
      </c>
      <c r="G11" s="6">
        <v>79</v>
      </c>
      <c r="H11" s="6">
        <v>38</v>
      </c>
      <c r="I11" s="6">
        <v>42</v>
      </c>
      <c r="J11" s="10">
        <v>120</v>
      </c>
      <c r="K11" s="10">
        <v>51</v>
      </c>
      <c r="L11" s="10">
        <v>135</v>
      </c>
      <c r="M11" s="10">
        <v>151</v>
      </c>
      <c r="N11" s="10">
        <v>310</v>
      </c>
      <c r="O11" s="8">
        <f t="shared" si="0"/>
        <v>1261</v>
      </c>
      <c r="P11" s="9">
        <f>O11/O19</f>
        <v>4.1537787528122825E-3</v>
      </c>
    </row>
    <row r="12" spans="1:16" x14ac:dyDescent="0.25">
      <c r="A12" s="4">
        <v>10</v>
      </c>
      <c r="B12" s="5" t="s">
        <v>25</v>
      </c>
      <c r="C12" s="6">
        <v>0</v>
      </c>
      <c r="D12" s="6">
        <v>0</v>
      </c>
      <c r="E12" s="6">
        <v>299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169</v>
      </c>
      <c r="M12" s="6">
        <v>0</v>
      </c>
      <c r="N12" s="6">
        <v>0</v>
      </c>
      <c r="O12" s="8">
        <f t="shared" si="0"/>
        <v>468</v>
      </c>
      <c r="P12" s="9">
        <f>O12/O19</f>
        <v>1.5416086092911565E-3</v>
      </c>
    </row>
    <row r="13" spans="1:16" x14ac:dyDescent="0.25">
      <c r="A13" s="4">
        <v>11</v>
      </c>
      <c r="B13" s="5" t="s">
        <v>26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22</v>
      </c>
      <c r="I13" s="6">
        <v>0</v>
      </c>
      <c r="J13" s="10">
        <v>75</v>
      </c>
      <c r="K13" s="10">
        <v>106</v>
      </c>
      <c r="L13" s="10">
        <v>0</v>
      </c>
      <c r="M13" s="10">
        <v>0</v>
      </c>
      <c r="N13" s="10">
        <v>0</v>
      </c>
      <c r="O13" s="8">
        <f t="shared" si="0"/>
        <v>204</v>
      </c>
      <c r="P13" s="9">
        <f>O13/O19</f>
        <v>6.7198323994742718E-4</v>
      </c>
    </row>
    <row r="14" spans="1:16" x14ac:dyDescent="0.25">
      <c r="A14" s="4">
        <v>12</v>
      </c>
      <c r="B14" s="5" t="s">
        <v>27</v>
      </c>
      <c r="C14" s="6">
        <v>17</v>
      </c>
      <c r="D14" s="6">
        <v>2</v>
      </c>
      <c r="E14" s="6">
        <v>2</v>
      </c>
      <c r="F14" s="6">
        <v>2</v>
      </c>
      <c r="G14" s="6">
        <v>10</v>
      </c>
      <c r="H14" s="6">
        <v>0</v>
      </c>
      <c r="I14" s="6">
        <v>4</v>
      </c>
      <c r="J14" s="10">
        <v>49</v>
      </c>
      <c r="K14" s="10">
        <v>164</v>
      </c>
      <c r="L14" s="10">
        <v>251</v>
      </c>
      <c r="M14" s="10">
        <v>18</v>
      </c>
      <c r="N14" s="10">
        <v>0</v>
      </c>
      <c r="O14" s="8">
        <f t="shared" si="0"/>
        <v>519</v>
      </c>
      <c r="P14" s="9">
        <f>O14/O19</f>
        <v>1.7096044192780133E-3</v>
      </c>
    </row>
    <row r="15" spans="1:16" x14ac:dyDescent="0.25">
      <c r="A15" s="4">
        <v>13</v>
      </c>
      <c r="B15" s="5" t="s">
        <v>28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14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8">
        <f t="shared" si="0"/>
        <v>15</v>
      </c>
      <c r="P15" s="9">
        <f>O15/O19</f>
        <v>4.941053234907553E-5</v>
      </c>
    </row>
    <row r="16" spans="1:16" x14ac:dyDescent="0.25">
      <c r="A16" s="4">
        <v>14</v>
      </c>
      <c r="B16" s="5" t="s">
        <v>29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123</v>
      </c>
      <c r="K16" s="6">
        <v>0</v>
      </c>
      <c r="L16" s="6">
        <v>0</v>
      </c>
      <c r="M16" s="6">
        <v>0</v>
      </c>
      <c r="N16" s="6">
        <v>0</v>
      </c>
      <c r="O16" s="8">
        <f t="shared" si="0"/>
        <v>123</v>
      </c>
      <c r="P16" s="9">
        <f>O16/O17</f>
        <v>4.0516636526241931E-4</v>
      </c>
    </row>
    <row r="17" spans="1:16" x14ac:dyDescent="0.25">
      <c r="A17" s="4">
        <v>15</v>
      </c>
      <c r="B17" s="5" t="s">
        <v>30</v>
      </c>
      <c r="C17" s="11">
        <f>SUM(C3:C16)</f>
        <v>25907</v>
      </c>
      <c r="D17" s="11">
        <f>SUM(D3:D16)</f>
        <v>24258</v>
      </c>
      <c r="E17" s="11">
        <f>SUM(E3:E14)</f>
        <v>21005</v>
      </c>
      <c r="F17" s="11">
        <f>SUM(F3:F14)</f>
        <v>27682</v>
      </c>
      <c r="G17" s="12">
        <f>SUM(G3:G14)</f>
        <v>25882</v>
      </c>
      <c r="H17" s="13">
        <f>SUM(H3:H16)</f>
        <v>22031</v>
      </c>
      <c r="I17" s="13">
        <f>SUM(I3:I16)</f>
        <v>35802</v>
      </c>
      <c r="J17" s="13">
        <f t="shared" ref="J17:O17" si="1">SUM(J3:J16)</f>
        <v>23372</v>
      </c>
      <c r="K17" s="13">
        <f t="shared" si="1"/>
        <v>25327</v>
      </c>
      <c r="L17" s="13">
        <f t="shared" si="1"/>
        <v>26126</v>
      </c>
      <c r="M17" s="13">
        <f t="shared" si="1"/>
        <v>21348</v>
      </c>
      <c r="N17" s="13">
        <f t="shared" si="1"/>
        <v>24839</v>
      </c>
      <c r="O17" s="8">
        <f t="shared" si="1"/>
        <v>303579</v>
      </c>
      <c r="P17" s="9">
        <f>O17/O19</f>
        <v>1</v>
      </c>
    </row>
    <row r="18" spans="1:16" x14ac:dyDescent="0.25">
      <c r="A18" s="4">
        <v>16</v>
      </c>
      <c r="B18" s="5" t="s">
        <v>31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8">
        <v>0</v>
      </c>
      <c r="P18" s="14">
        <v>0</v>
      </c>
    </row>
    <row r="19" spans="1:16" ht="15.75" thickBot="1" x14ac:dyDescent="0.3">
      <c r="A19" s="15"/>
      <c r="B19" s="16" t="s">
        <v>14</v>
      </c>
      <c r="C19" s="17">
        <f>SUM(C17:C18)</f>
        <v>25907</v>
      </c>
      <c r="D19" s="17">
        <f>SUM(D17:D18)</f>
        <v>24258</v>
      </c>
      <c r="E19" s="17">
        <f>SUM(E17:E18)</f>
        <v>21005</v>
      </c>
      <c r="F19" s="17">
        <f>SUM(F17:F18)</f>
        <v>27682</v>
      </c>
      <c r="G19" s="18">
        <v>25882</v>
      </c>
      <c r="H19" s="19">
        <f>SUM(H17:H18)</f>
        <v>22031</v>
      </c>
      <c r="I19" s="19">
        <v>35802</v>
      </c>
      <c r="J19" s="19">
        <v>23372</v>
      </c>
      <c r="K19" s="19">
        <f>SUM(K17:K18)</f>
        <v>25327</v>
      </c>
      <c r="L19" s="19">
        <f>SUM(L17:L18)</f>
        <v>26126</v>
      </c>
      <c r="M19" s="19">
        <f>SUM(M17:M18)</f>
        <v>21348</v>
      </c>
      <c r="N19" s="19">
        <f>SUM(N17:N18)</f>
        <v>24839</v>
      </c>
      <c r="O19" s="20">
        <f>SUM(C19:N19)</f>
        <v>303579</v>
      </c>
      <c r="P19" s="21">
        <f>SUM(P17:P18)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Edlira Margilaj</dc:creator>
  <cp:lastModifiedBy>Edlira Margilaj</cp:lastModifiedBy>
  <dcterms:created xsi:type="dcterms:W3CDTF">2026-02-19T08:29:33Z</dcterms:created>
  <dcterms:modified xsi:type="dcterms:W3CDTF">2026-02-19T08:30:11Z</dcterms:modified>
</cp:coreProperties>
</file>