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78B5B226-B21D-4F01-8C51-2E4D48164E92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Dhjetor 2019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67" l="1"/>
  <c r="M10" i="67"/>
  <c r="M14" i="67"/>
  <c r="M18" i="67"/>
  <c r="M22" i="67"/>
  <c r="M26" i="67"/>
  <c r="M30" i="67"/>
  <c r="M34" i="67"/>
  <c r="M38" i="67"/>
  <c r="M42" i="67"/>
  <c r="M46" i="67"/>
  <c r="M50" i="67"/>
  <c r="M54" i="67"/>
  <c r="M58" i="67"/>
  <c r="M62" i="67"/>
  <c r="M66" i="67"/>
  <c r="M70" i="67"/>
  <c r="M74" i="67"/>
  <c r="M78" i="67"/>
  <c r="M82" i="67"/>
  <c r="M86" i="67"/>
  <c r="M90" i="67"/>
  <c r="M94" i="67"/>
  <c r="M98" i="67"/>
  <c r="M102" i="67"/>
  <c r="M106" i="67"/>
  <c r="M110" i="67"/>
  <c r="M114" i="67"/>
  <c r="M118" i="67"/>
  <c r="L8" i="67"/>
  <c r="M8" i="67" s="1"/>
  <c r="L9" i="67"/>
  <c r="M9" i="67" s="1"/>
  <c r="L10" i="67"/>
  <c r="L11" i="67"/>
  <c r="M11" i="67" s="1"/>
  <c r="L12" i="67"/>
  <c r="M12" i="67" s="1"/>
  <c r="L13" i="67"/>
  <c r="M13" i="67" s="1"/>
  <c r="L14" i="67"/>
  <c r="L15" i="67"/>
  <c r="M15" i="67" s="1"/>
  <c r="L16" i="67"/>
  <c r="M16" i="67" s="1"/>
  <c r="L17" i="67"/>
  <c r="M17" i="67" s="1"/>
  <c r="L18" i="67"/>
  <c r="L19" i="67"/>
  <c r="M19" i="67" s="1"/>
  <c r="L20" i="67"/>
  <c r="M20" i="67" s="1"/>
  <c r="L21" i="67"/>
  <c r="M21" i="67" s="1"/>
  <c r="L22" i="67"/>
  <c r="L23" i="67"/>
  <c r="M23" i="67" s="1"/>
  <c r="L24" i="67"/>
  <c r="M24" i="67" s="1"/>
  <c r="L25" i="67"/>
  <c r="M25" i="67" s="1"/>
  <c r="L26" i="67"/>
  <c r="L27" i="67"/>
  <c r="M27" i="67" s="1"/>
  <c r="L28" i="67"/>
  <c r="M28" i="67" s="1"/>
  <c r="L29" i="67"/>
  <c r="M29" i="67" s="1"/>
  <c r="L30" i="67"/>
  <c r="L31" i="67"/>
  <c r="M31" i="67" s="1"/>
  <c r="L32" i="67"/>
  <c r="M32" i="67" s="1"/>
  <c r="L33" i="67"/>
  <c r="M33" i="67" s="1"/>
  <c r="L34" i="67"/>
  <c r="L35" i="67"/>
  <c r="M35" i="67" s="1"/>
  <c r="L36" i="67"/>
  <c r="M36" i="67" s="1"/>
  <c r="L37" i="67"/>
  <c r="M37" i="67" s="1"/>
  <c r="L38" i="67"/>
  <c r="L39" i="67"/>
  <c r="M39" i="67" s="1"/>
  <c r="L40" i="67"/>
  <c r="M40" i="67" s="1"/>
  <c r="L41" i="67"/>
  <c r="M41" i="67" s="1"/>
  <c r="L42" i="67"/>
  <c r="L43" i="67"/>
  <c r="M43" i="67" s="1"/>
  <c r="L44" i="67"/>
  <c r="M44" i="67" s="1"/>
  <c r="L45" i="67"/>
  <c r="M45" i="67" s="1"/>
  <c r="L46" i="67"/>
  <c r="L47" i="67"/>
  <c r="M47" i="67" s="1"/>
  <c r="L48" i="67"/>
  <c r="M48" i="67" s="1"/>
  <c r="L49" i="67"/>
  <c r="M49" i="67" s="1"/>
  <c r="L50" i="67"/>
  <c r="L51" i="67"/>
  <c r="M51" i="67" s="1"/>
  <c r="L52" i="67"/>
  <c r="M52" i="67" s="1"/>
  <c r="L53" i="67"/>
  <c r="M53" i="67" s="1"/>
  <c r="L54" i="67"/>
  <c r="L55" i="67"/>
  <c r="M55" i="67" s="1"/>
  <c r="L56" i="67"/>
  <c r="M56" i="67" s="1"/>
  <c r="L57" i="67"/>
  <c r="M57" i="67" s="1"/>
  <c r="L58" i="67"/>
  <c r="L59" i="67"/>
  <c r="M59" i="67" s="1"/>
  <c r="L60" i="67"/>
  <c r="M60" i="67" s="1"/>
  <c r="L61" i="67"/>
  <c r="M61" i="67" s="1"/>
  <c r="L62" i="67"/>
  <c r="L63" i="67"/>
  <c r="M63" i="67" s="1"/>
  <c r="L64" i="67"/>
  <c r="M64" i="67" s="1"/>
  <c r="L65" i="67"/>
  <c r="M65" i="67" s="1"/>
  <c r="L66" i="67"/>
  <c r="L67" i="67"/>
  <c r="M67" i="67" s="1"/>
  <c r="L68" i="67"/>
  <c r="M68" i="67" s="1"/>
  <c r="L69" i="67"/>
  <c r="M69" i="67" s="1"/>
  <c r="L70" i="67"/>
  <c r="L71" i="67"/>
  <c r="M71" i="67" s="1"/>
  <c r="L72" i="67"/>
  <c r="M72" i="67" s="1"/>
  <c r="L73" i="67"/>
  <c r="M73" i="67" s="1"/>
  <c r="L74" i="67"/>
  <c r="L75" i="67"/>
  <c r="M75" i="67" s="1"/>
  <c r="L76" i="67"/>
  <c r="M76" i="67" s="1"/>
  <c r="L77" i="67"/>
  <c r="M77" i="67" s="1"/>
  <c r="L78" i="67"/>
  <c r="L79" i="67"/>
  <c r="M79" i="67" s="1"/>
  <c r="L80" i="67"/>
  <c r="M80" i="67" s="1"/>
  <c r="L81" i="67"/>
  <c r="M81" i="67" s="1"/>
  <c r="L82" i="67"/>
  <c r="L83" i="67"/>
  <c r="M83" i="67" s="1"/>
  <c r="L84" i="67"/>
  <c r="M84" i="67" s="1"/>
  <c r="L85" i="67"/>
  <c r="M85" i="67" s="1"/>
  <c r="L86" i="67"/>
  <c r="L87" i="67"/>
  <c r="M87" i="67" s="1"/>
  <c r="L88" i="67"/>
  <c r="M88" i="67" s="1"/>
  <c r="L89" i="67"/>
  <c r="M89" i="67" s="1"/>
  <c r="L90" i="67"/>
  <c r="L91" i="67"/>
  <c r="M91" i="67" s="1"/>
  <c r="L92" i="67"/>
  <c r="M92" i="67" s="1"/>
  <c r="L93" i="67"/>
  <c r="M93" i="67" s="1"/>
  <c r="L94" i="67"/>
  <c r="L95" i="67"/>
  <c r="M95" i="67" s="1"/>
  <c r="L96" i="67"/>
  <c r="M96" i="67" s="1"/>
  <c r="L97" i="67"/>
  <c r="M97" i="67" s="1"/>
  <c r="L98" i="67"/>
  <c r="L99" i="67"/>
  <c r="M99" i="67" s="1"/>
  <c r="L100" i="67"/>
  <c r="M100" i="67" s="1"/>
  <c r="L101" i="67"/>
  <c r="M101" i="67" s="1"/>
  <c r="L102" i="67"/>
  <c r="L103" i="67"/>
  <c r="M103" i="67" s="1"/>
  <c r="L104" i="67"/>
  <c r="M104" i="67" s="1"/>
  <c r="L105" i="67"/>
  <c r="M105" i="67" s="1"/>
  <c r="L106" i="67"/>
  <c r="L107" i="67"/>
  <c r="M107" i="67" s="1"/>
  <c r="L108" i="67"/>
  <c r="M108" i="67" s="1"/>
  <c r="L109" i="67"/>
  <c r="M109" i="67" s="1"/>
  <c r="L110" i="67"/>
  <c r="L111" i="67"/>
  <c r="M111" i="67" s="1"/>
  <c r="L112" i="67"/>
  <c r="M112" i="67" s="1"/>
  <c r="L113" i="67"/>
  <c r="M113" i="67" s="1"/>
  <c r="L114" i="67"/>
  <c r="L115" i="67"/>
  <c r="M115" i="67" s="1"/>
  <c r="L116" i="67"/>
  <c r="M116" i="67" s="1"/>
  <c r="L117" i="67"/>
  <c r="M117" i="67" s="1"/>
  <c r="L118" i="67"/>
  <c r="L119" i="67"/>
  <c r="M119" i="67" s="1"/>
  <c r="L7" i="67"/>
  <c r="WRQ120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<sst xmlns="http://schemas.openxmlformats.org/spreadsheetml/2006/main" count="235" uniqueCount="142">
  <si>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</si>
  <si>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</si>
  <si>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</si>
  <si>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</si>
  <si>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</si>
  <si>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</si>
  <si>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</si>
  <si>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</si>
  <si>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</si>
  <si>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</si>
  <si>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</si>
  <si>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</si>
  <si>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</si>
  <si>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</si>
  <si>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</si>
  <si>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</si>
  <si>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</si>
  <si>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</si>
  <si>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</si>
  <si>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</si>
  <si>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</si>
  <si>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</si>
  <si>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</si>
  <si>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</si>
  <si>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</si>
  <si>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</si>
  <si>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</si>
  <si>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</si>
  <si>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</si>
  <si>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</si>
  <si>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</si>
  <si>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</si>
  <si>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</si>
  <si>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</si>
  <si>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</si>
  <si>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</si>
  <si>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</si>
  <si>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</si>
  <si>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</si>
  <si>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</si>
  <si>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</si>
  <si>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</si>
  <si>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</si>
  <si>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</si>
  <si>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</si>
  <si>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</si>
  <si>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</si>
  <si>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</si>
  <si>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</si>
  <si>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</si>
  <si>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</si>
  <si>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</si>
  <si>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</si>
  <si>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</si>
  <si>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</si>
  <si>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</si>
  <si>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</si>
  <si>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</si>
  <si>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</si>
  <si>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</si>
  <si>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</si>
  <si>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</si>
  <si>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</si>
  <si>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</si>
  <si>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</si>
  <si>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</si>
  <si>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</si>
  <si>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</si>
  <si>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</si>
  <si>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</si>
  <si>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</si>
  <si>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</si>
  <si>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</si>
  <si>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</si>
  <si>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</si>
  <si>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</si>
  <si>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</si>
  <si>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</si>
  <si>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</si>
  <si>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</si>
  <si>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</si>
  <si>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</si>
  <si>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</si>
  <si>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</si>
  <si>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</si>
  <si>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</si>
  <si>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</si>
  <si>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</si>
  <si>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</si>
  <si>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</si>
  <si>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</si>
  <si>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</si>
  <si>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</si>
  <si>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</si>
  <si>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</si>
  <si>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</si>
  <si>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</si>
  <si>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</si>
  <si>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</si>
  <si>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</si>
  <si>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</si>
  <si>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</si>
  <si>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</si>
  <si>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</si>
  <si>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</si>
  <si>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</si>
  <si>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</si>
  <si>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</si>
  <si>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</si>
  <si>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</si>
  <si>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</si>
  <si>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</si>
  <si>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</si>
  <si>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</si>
  <si>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</si>
  <si>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</si>
  <si>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</si>
  <si>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</si>
  <si>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</si>
  <si>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</si>
  <si>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</si>
  <si>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</si>
  <si>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</si>
  <si>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</si>
  <si>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</si>
  <si>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</si>
  <si>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</si>
  <si>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</si>
  <si>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</si>
  <si>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</si>
  <si>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</si>
  <si>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</si>
  <si>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</si>
  <si>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</si>
  <si>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</si>
  <si>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</si>
  <si>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</si>
  <si>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</si>
  <si>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page me kerkesen e deputetit</t>
  </si>
  <si>
    <t xml:space="preserve">LISTE PAGESE  E PAGAVE TË MUAJIT DHJETOR 2019  (DEPUTETË)    </t>
  </si>
  <si>
    <t xml:space="preserve">Nr i mungesave në komisione dhe seanca plenare Tetor </t>
  </si>
  <si>
    <t xml:space="preserve">Nr i mungesave në komisione dhe seanca plenare Nentor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</si>
</sst>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Q299"/>
  <sheetViews>
    <sheetView tabSelected="1" workbookViewId="0">
      <selection activeCell="F13" sqref="F13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9" width="11.5546875" style="9" customWidth="1"/>
    <col min="10" max="11" width="11.5546875" style="50" customWidth="1"/>
    <col min="12" max="12" width="10.6640625" style="9" customWidth="1"/>
    <col min="13" max="13" width="15.44140625" style="14" customWidth="1"/>
    <col min="14" max="14" width="10.6640625" style="9" customWidth="1"/>
    <col min="17" max="17" width="14.5546875" customWidth="1"/>
  </cols>
  <sheetData>
    <row r="1" spans="1:14" x14ac:dyDescent="0.25">
      <c r="A1" s="7"/>
      <c r="B1" s="19"/>
      <c r="C1" s="7"/>
      <c r="D1" s="16"/>
      <c r="E1" s="7"/>
      <c r="F1" s="7"/>
      <c r="G1" s="7"/>
      <c r="H1" s="7"/>
      <c r="I1" s="7"/>
      <c r="J1" s="49"/>
      <c r="K1" s="49"/>
      <c r="L1" s="7"/>
      <c r="M1" s="16"/>
      <c r="N1" s="7"/>
    </row>
    <row r="2" spans="1:14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48"/>
      <c r="K2" s="48"/>
      <c r="L2" s="6"/>
      <c r="M2" s="11"/>
      <c r="N2" s="6"/>
    </row>
    <row r="3" spans="1:14" x14ac:dyDescent="0.25">
      <c r="A3" s="7"/>
      <c r="B3" s="10"/>
      <c r="C3" s="6"/>
      <c r="D3" s="11"/>
      <c r="E3" s="6"/>
      <c r="F3" s="6"/>
      <c r="G3" s="6"/>
      <c r="H3" s="6"/>
      <c r="I3" s="6"/>
      <c r="J3" s="48"/>
      <c r="K3" s="48"/>
      <c r="L3" s="6"/>
      <c r="M3" s="11"/>
      <c r="N3" s="6"/>
    </row>
    <row r="4" spans="1:14" x14ac:dyDescent="0.25">
      <c r="A4" s="7"/>
      <c r="B4" s="4" t="s">
        <v>139</v>
      </c>
      <c r="C4" s="4"/>
      <c r="D4" s="12"/>
      <c r="E4" s="7"/>
      <c r="F4" s="8"/>
      <c r="G4" s="6"/>
      <c r="H4" s="6"/>
      <c r="I4" s="6"/>
      <c r="J4" s="48"/>
      <c r="K4" s="48"/>
      <c r="L4" s="6"/>
      <c r="M4" s="11"/>
      <c r="N4" s="6"/>
    </row>
    <row r="5" spans="1:14" x14ac:dyDescent="0.25">
      <c r="A5" s="7"/>
      <c r="B5" s="4"/>
      <c r="C5" s="4"/>
      <c r="D5" s="12"/>
      <c r="E5" s="7"/>
      <c r="F5" s="8"/>
      <c r="G5" s="6"/>
      <c r="H5" s="6"/>
      <c r="I5" s="6"/>
      <c r="J5" s="48"/>
      <c r="K5" s="48"/>
      <c r="L5" s="6"/>
      <c r="M5" s="11"/>
      <c r="N5" s="6"/>
    </row>
    <row r="6" spans="1:14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46" t="s">
        <v>140</v>
      </c>
      <c r="I6" s="46" t="s">
        <v>75</v>
      </c>
      <c r="J6" s="51" t="s">
        <v>141</v>
      </c>
      <c r="K6" s="51" t="s">
        <v>75</v>
      </c>
      <c r="L6" s="46" t="s">
        <v>116</v>
      </c>
      <c r="M6" s="47" t="s">
        <v>1</v>
      </c>
      <c r="N6" s="46" t="s">
        <v>138</v>
      </c>
    </row>
    <row r="7" spans="1:14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>
        <v>0</v>
      </c>
      <c r="J7" s="18"/>
      <c r="K7" s="18">
        <v>0</v>
      </c>
      <c r="L7" s="3">
        <f>D7+E7+F7+G7+I7+K7</f>
        <v>38555.089999999997</v>
      </c>
      <c r="M7" s="15">
        <f>C7-L7</f>
        <v>118214.91</v>
      </c>
      <c r="N7" s="3"/>
    </row>
    <row r="8" spans="1:14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/>
      <c r="I8" s="18">
        <v>0</v>
      </c>
      <c r="J8" s="18"/>
      <c r="K8" s="18">
        <v>0</v>
      </c>
      <c r="L8" s="3">
        <f t="shared" ref="L8:L71" si="0">D8+E8+F8+G8+I8+K8</f>
        <v>38555.089999999997</v>
      </c>
      <c r="M8" s="15">
        <f t="shared" ref="M8:M71" si="1">C8-L8</f>
        <v>118214.91</v>
      </c>
      <c r="N8" s="24"/>
    </row>
    <row r="9" spans="1:14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7"/>
      <c r="I9" s="17">
        <v>0</v>
      </c>
      <c r="J9" s="17"/>
      <c r="K9" s="17">
        <v>0</v>
      </c>
      <c r="L9" s="3">
        <f t="shared" si="0"/>
        <v>38555.089999999997</v>
      </c>
      <c r="M9" s="15">
        <f t="shared" si="1"/>
        <v>118214.91</v>
      </c>
      <c r="N9" s="24"/>
    </row>
    <row r="10" spans="1:14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>
        <v>0</v>
      </c>
      <c r="J10" s="18"/>
      <c r="K10" s="18">
        <v>0</v>
      </c>
      <c r="L10" s="3">
        <f t="shared" si="0"/>
        <v>38555.089999999997</v>
      </c>
      <c r="M10" s="15">
        <f t="shared" si="1"/>
        <v>118214.91</v>
      </c>
      <c r="N10" s="24"/>
    </row>
    <row r="11" spans="1:14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18">
        <v>0</v>
      </c>
      <c r="J11" s="18"/>
      <c r="K11" s="18">
        <v>0</v>
      </c>
      <c r="L11" s="3">
        <f t="shared" si="0"/>
        <v>38555.089999999997</v>
      </c>
      <c r="M11" s="15">
        <f t="shared" si="1"/>
        <v>118214.91</v>
      </c>
      <c r="N11" s="24"/>
    </row>
    <row r="12" spans="1:14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>
        <v>0</v>
      </c>
      <c r="J12" s="18"/>
      <c r="K12" s="18">
        <v>0</v>
      </c>
      <c r="L12" s="3">
        <f t="shared" si="0"/>
        <v>38555.089999999997</v>
      </c>
      <c r="M12" s="15">
        <f t="shared" si="1"/>
        <v>118214.91</v>
      </c>
      <c r="N12" s="24"/>
    </row>
    <row r="13" spans="1:14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>
        <v>0</v>
      </c>
      <c r="J13" s="18"/>
      <c r="K13" s="18">
        <v>0</v>
      </c>
      <c r="L13" s="3">
        <f t="shared" si="0"/>
        <v>38555.089999999997</v>
      </c>
      <c r="M13" s="15">
        <f t="shared" si="1"/>
        <v>118214.91</v>
      </c>
      <c r="N13" s="24"/>
    </row>
    <row r="14" spans="1:14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>
        <v>0</v>
      </c>
      <c r="J14" s="18"/>
      <c r="K14" s="18">
        <v>0</v>
      </c>
      <c r="L14" s="3">
        <f t="shared" si="0"/>
        <v>38555.089999999997</v>
      </c>
      <c r="M14" s="15">
        <f t="shared" si="1"/>
        <v>118214.91</v>
      </c>
      <c r="N14" s="24"/>
    </row>
    <row r="15" spans="1:14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>
        <v>0</v>
      </c>
      <c r="J15" s="18">
        <v>1</v>
      </c>
      <c r="K15" s="18">
        <v>5373</v>
      </c>
      <c r="L15" s="3">
        <f t="shared" si="0"/>
        <v>43928.09</v>
      </c>
      <c r="M15" s="15">
        <f t="shared" si="1"/>
        <v>112841.91</v>
      </c>
      <c r="N15" s="24"/>
    </row>
    <row r="16" spans="1:14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7"/>
      <c r="I16" s="17">
        <v>0</v>
      </c>
      <c r="J16" s="17"/>
      <c r="K16" s="17">
        <v>0</v>
      </c>
      <c r="L16" s="3">
        <f t="shared" si="0"/>
        <v>38555.089999999997</v>
      </c>
      <c r="M16" s="15">
        <f t="shared" si="1"/>
        <v>118214.91</v>
      </c>
      <c r="N16" s="24"/>
    </row>
    <row r="17" spans="1:14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>
        <v>0</v>
      </c>
      <c r="J17" s="18">
        <v>1</v>
      </c>
      <c r="K17" s="18">
        <v>5373</v>
      </c>
      <c r="L17" s="3">
        <f t="shared" si="0"/>
        <v>43928.09</v>
      </c>
      <c r="M17" s="15">
        <f t="shared" si="1"/>
        <v>112841.91</v>
      </c>
      <c r="N17" s="24"/>
    </row>
    <row r="18" spans="1:14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>
        <v>0</v>
      </c>
      <c r="J18" s="18">
        <v>1</v>
      </c>
      <c r="K18" s="18">
        <v>5373</v>
      </c>
      <c r="L18" s="3">
        <f t="shared" si="0"/>
        <v>43928.09</v>
      </c>
      <c r="M18" s="15">
        <f t="shared" si="1"/>
        <v>112841.91</v>
      </c>
      <c r="N18" s="24"/>
    </row>
    <row r="19" spans="1:14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>
        <v>0</v>
      </c>
      <c r="J19" s="18"/>
      <c r="K19" s="18">
        <v>0</v>
      </c>
      <c r="L19" s="3">
        <f t="shared" si="0"/>
        <v>59927.41</v>
      </c>
      <c r="M19" s="15">
        <f t="shared" si="1"/>
        <v>168802.59</v>
      </c>
      <c r="N19" s="24"/>
    </row>
    <row r="20" spans="1:14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7"/>
      <c r="I20" s="17">
        <v>0</v>
      </c>
      <c r="J20" s="17"/>
      <c r="K20" s="17">
        <v>0</v>
      </c>
      <c r="L20" s="3">
        <f t="shared" si="0"/>
        <v>38555.089999999997</v>
      </c>
      <c r="M20" s="15">
        <f t="shared" si="1"/>
        <v>118214.91</v>
      </c>
      <c r="N20" s="24"/>
    </row>
    <row r="21" spans="1:14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17">
        <v>0</v>
      </c>
      <c r="J21" s="17">
        <v>1</v>
      </c>
      <c r="K21" s="17">
        <v>5373</v>
      </c>
      <c r="L21" s="3">
        <f t="shared" si="0"/>
        <v>43928.09</v>
      </c>
      <c r="M21" s="15">
        <f t="shared" si="1"/>
        <v>112841.91</v>
      </c>
      <c r="N21" s="24"/>
    </row>
    <row r="22" spans="1:14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17">
        <v>0</v>
      </c>
      <c r="J22" s="17"/>
      <c r="K22" s="17">
        <v>0</v>
      </c>
      <c r="L22" s="3">
        <f t="shared" si="0"/>
        <v>38555.089999999997</v>
      </c>
      <c r="M22" s="15">
        <f t="shared" si="1"/>
        <v>118214.91</v>
      </c>
      <c r="N22" s="24"/>
    </row>
    <row r="23" spans="1:14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>
        <v>0</v>
      </c>
      <c r="J23" s="18"/>
      <c r="K23" s="18">
        <v>0</v>
      </c>
      <c r="L23" s="3">
        <f t="shared" si="0"/>
        <v>38555.089999999997</v>
      </c>
      <c r="M23" s="15">
        <f t="shared" si="1"/>
        <v>118214.91</v>
      </c>
      <c r="N23" s="24"/>
    </row>
    <row r="24" spans="1:14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18">
        <v>0</v>
      </c>
      <c r="J24" s="18"/>
      <c r="K24" s="18">
        <v>0</v>
      </c>
      <c r="L24" s="3">
        <f t="shared" si="0"/>
        <v>38555.089999999997</v>
      </c>
      <c r="M24" s="15">
        <f t="shared" si="1"/>
        <v>118214.91</v>
      </c>
      <c r="N24" s="24"/>
    </row>
    <row r="25" spans="1:14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7"/>
      <c r="I25" s="17">
        <v>0</v>
      </c>
      <c r="J25" s="17"/>
      <c r="K25" s="17">
        <v>0</v>
      </c>
      <c r="L25" s="3">
        <f t="shared" si="0"/>
        <v>38555.089999999997</v>
      </c>
      <c r="M25" s="15">
        <f t="shared" si="1"/>
        <v>118214.91</v>
      </c>
      <c r="N25" s="24"/>
    </row>
    <row r="26" spans="1:14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/>
      <c r="I26" s="18">
        <v>0</v>
      </c>
      <c r="J26" s="18">
        <v>2</v>
      </c>
      <c r="K26" s="18">
        <v>10746</v>
      </c>
      <c r="L26" s="3">
        <f t="shared" si="0"/>
        <v>49301.09</v>
      </c>
      <c r="M26" s="15">
        <f t="shared" si="1"/>
        <v>107468.91</v>
      </c>
      <c r="N26" s="24"/>
    </row>
    <row r="27" spans="1:14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>
        <v>0</v>
      </c>
      <c r="J27" s="18"/>
      <c r="K27" s="18">
        <v>0</v>
      </c>
      <c r="L27" s="3">
        <f t="shared" si="0"/>
        <v>45538.862000000001</v>
      </c>
      <c r="M27" s="15">
        <f t="shared" si="1"/>
        <v>134747.13800000001</v>
      </c>
      <c r="N27" s="24"/>
    </row>
    <row r="28" spans="1:14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>
        <v>6</v>
      </c>
      <c r="I28" s="18">
        <v>32238</v>
      </c>
      <c r="J28" s="18">
        <v>10</v>
      </c>
      <c r="K28" s="18">
        <v>53730</v>
      </c>
      <c r="L28" s="3">
        <f t="shared" si="0"/>
        <v>124523.09</v>
      </c>
      <c r="M28" s="15">
        <f t="shared" si="1"/>
        <v>32246.910000000003</v>
      </c>
      <c r="N28" s="24"/>
    </row>
    <row r="29" spans="1:14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7"/>
      <c r="I29" s="17">
        <v>0</v>
      </c>
      <c r="J29" s="17"/>
      <c r="K29" s="17">
        <v>0</v>
      </c>
      <c r="L29" s="3">
        <f t="shared" si="0"/>
        <v>40882.353000000003</v>
      </c>
      <c r="M29" s="15">
        <f t="shared" si="1"/>
        <v>123726.647</v>
      </c>
      <c r="N29" s="24"/>
    </row>
    <row r="30" spans="1:14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>
        <v>0</v>
      </c>
      <c r="J30" s="18"/>
      <c r="K30" s="18">
        <v>0</v>
      </c>
      <c r="L30" s="3">
        <f t="shared" si="0"/>
        <v>47714.37</v>
      </c>
      <c r="M30" s="15">
        <f t="shared" si="1"/>
        <v>139895.63</v>
      </c>
      <c r="N30" s="24"/>
    </row>
    <row r="31" spans="1:14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7"/>
      <c r="I31" s="17">
        <v>0</v>
      </c>
      <c r="J31" s="17"/>
      <c r="K31" s="17">
        <v>0</v>
      </c>
      <c r="L31" s="3">
        <f t="shared" si="0"/>
        <v>38555.089999999997</v>
      </c>
      <c r="M31" s="15">
        <f t="shared" si="1"/>
        <v>118214.91</v>
      </c>
      <c r="N31" s="24"/>
    </row>
    <row r="32" spans="1:14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>
        <v>0</v>
      </c>
      <c r="J32" s="18"/>
      <c r="K32" s="18">
        <v>0</v>
      </c>
      <c r="L32" s="3">
        <f t="shared" si="0"/>
        <v>38555.089999999997</v>
      </c>
      <c r="M32" s="15">
        <f t="shared" si="1"/>
        <v>118214.91</v>
      </c>
      <c r="N32" s="24"/>
    </row>
    <row r="33" spans="1:14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>
        <v>0</v>
      </c>
      <c r="J33" s="18"/>
      <c r="K33" s="18">
        <v>0</v>
      </c>
      <c r="L33" s="3">
        <f t="shared" si="0"/>
        <v>38555.089999999997</v>
      </c>
      <c r="M33" s="15">
        <f t="shared" si="1"/>
        <v>118214.91</v>
      </c>
      <c r="N33" s="24"/>
    </row>
    <row r="34" spans="1:14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>
        <v>0</v>
      </c>
      <c r="J34" s="18"/>
      <c r="K34" s="18">
        <v>0</v>
      </c>
      <c r="L34" s="3">
        <f t="shared" si="0"/>
        <v>38555.089999999997</v>
      </c>
      <c r="M34" s="15">
        <f t="shared" si="1"/>
        <v>118214.91</v>
      </c>
      <c r="N34" s="24"/>
    </row>
    <row r="35" spans="1:14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>
        <v>0</v>
      </c>
      <c r="J35" s="18"/>
      <c r="K35" s="18">
        <v>0</v>
      </c>
      <c r="L35" s="3">
        <f t="shared" si="0"/>
        <v>38555.089999999997</v>
      </c>
      <c r="M35" s="15">
        <f t="shared" si="1"/>
        <v>118214.91</v>
      </c>
      <c r="N35" s="24"/>
    </row>
    <row r="36" spans="1:14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>
        <v>0</v>
      </c>
      <c r="J36" s="18"/>
      <c r="K36" s="18">
        <v>0</v>
      </c>
      <c r="L36" s="3">
        <f t="shared" si="0"/>
        <v>38555.089999999997</v>
      </c>
      <c r="M36" s="15">
        <f t="shared" si="1"/>
        <v>118214.91</v>
      </c>
      <c r="N36" s="24"/>
    </row>
    <row r="37" spans="1:14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7"/>
      <c r="I37" s="17">
        <v>0</v>
      </c>
      <c r="J37" s="17"/>
      <c r="K37" s="17">
        <v>0</v>
      </c>
      <c r="L37" s="3">
        <f t="shared" si="0"/>
        <v>38555.089999999997</v>
      </c>
      <c r="M37" s="15">
        <f t="shared" si="1"/>
        <v>118214.91</v>
      </c>
      <c r="N37" s="24"/>
    </row>
    <row r="38" spans="1:14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/>
      <c r="I38" s="18">
        <v>0</v>
      </c>
      <c r="J38" s="18"/>
      <c r="K38" s="18">
        <v>0</v>
      </c>
      <c r="L38" s="3">
        <f t="shared" si="0"/>
        <v>38555.089999999997</v>
      </c>
      <c r="M38" s="15">
        <f t="shared" si="1"/>
        <v>118214.91</v>
      </c>
      <c r="N38" s="24"/>
    </row>
    <row r="39" spans="1:14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>
        <v>0</v>
      </c>
      <c r="J39" s="18"/>
      <c r="K39" s="18">
        <v>0</v>
      </c>
      <c r="L39" s="3">
        <f t="shared" si="0"/>
        <v>38555.089999999997</v>
      </c>
      <c r="M39" s="15">
        <f t="shared" si="1"/>
        <v>118214.91</v>
      </c>
      <c r="N39" s="24"/>
    </row>
    <row r="40" spans="1:14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18">
        <v>0</v>
      </c>
      <c r="J40" s="18"/>
      <c r="K40" s="18">
        <v>0</v>
      </c>
      <c r="L40" s="3">
        <f t="shared" si="0"/>
        <v>38555.089999999997</v>
      </c>
      <c r="M40" s="15">
        <f t="shared" si="1"/>
        <v>118214.91</v>
      </c>
      <c r="N40" s="24"/>
    </row>
    <row r="41" spans="1:14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>
        <v>0</v>
      </c>
      <c r="J41" s="18"/>
      <c r="K41" s="18">
        <v>0</v>
      </c>
      <c r="L41" s="3">
        <f t="shared" si="0"/>
        <v>38555.089999999997</v>
      </c>
      <c r="M41" s="15">
        <f t="shared" si="1"/>
        <v>118214.91</v>
      </c>
      <c r="N41" s="24"/>
    </row>
    <row r="42" spans="1:14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>
        <v>0</v>
      </c>
      <c r="J42" s="18"/>
      <c r="K42" s="18">
        <v>0</v>
      </c>
      <c r="L42" s="3">
        <f t="shared" si="0"/>
        <v>38555.089999999997</v>
      </c>
      <c r="M42" s="15">
        <f t="shared" si="1"/>
        <v>118214.91</v>
      </c>
      <c r="N42" s="24"/>
    </row>
    <row r="43" spans="1:14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18">
        <v>0</v>
      </c>
      <c r="J43" s="18">
        <v>3</v>
      </c>
      <c r="K43" s="18">
        <v>16119</v>
      </c>
      <c r="L43" s="3">
        <f t="shared" si="0"/>
        <v>54674.09</v>
      </c>
      <c r="M43" s="15">
        <f t="shared" si="1"/>
        <v>102095.91</v>
      </c>
      <c r="N43" s="24"/>
    </row>
    <row r="44" spans="1:14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3</v>
      </c>
      <c r="I44" s="18">
        <v>16119</v>
      </c>
      <c r="J44" s="18">
        <v>4</v>
      </c>
      <c r="K44" s="18">
        <v>21492</v>
      </c>
      <c r="L44" s="3">
        <f t="shared" si="0"/>
        <v>76166.09</v>
      </c>
      <c r="M44" s="15">
        <f t="shared" si="1"/>
        <v>80603.91</v>
      </c>
      <c r="N44" s="24"/>
    </row>
    <row r="45" spans="1:14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18">
        <v>0</v>
      </c>
      <c r="J45" s="18">
        <v>1</v>
      </c>
      <c r="K45" s="18">
        <v>5373</v>
      </c>
      <c r="L45" s="3">
        <f t="shared" si="0"/>
        <v>43928.09</v>
      </c>
      <c r="M45" s="15">
        <f t="shared" si="1"/>
        <v>112841.91</v>
      </c>
      <c r="N45" s="24"/>
    </row>
    <row r="46" spans="1:14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>
        <v>0</v>
      </c>
      <c r="J46" s="18"/>
      <c r="K46" s="18">
        <v>0</v>
      </c>
      <c r="L46" s="3">
        <f t="shared" si="0"/>
        <v>38555.089999999997</v>
      </c>
      <c r="M46" s="15">
        <f t="shared" si="1"/>
        <v>118214.91</v>
      </c>
      <c r="N46" s="24"/>
    </row>
    <row r="47" spans="1:14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18">
        <v>0</v>
      </c>
      <c r="J47" s="18"/>
      <c r="K47" s="18">
        <v>0</v>
      </c>
      <c r="L47" s="3">
        <f t="shared" si="0"/>
        <v>38555.089999999997</v>
      </c>
      <c r="M47" s="15">
        <f t="shared" si="1"/>
        <v>118214.91</v>
      </c>
      <c r="N47" s="24"/>
    </row>
    <row r="48" spans="1:14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18">
        <v>0</v>
      </c>
      <c r="J48" s="18">
        <v>1</v>
      </c>
      <c r="K48" s="18">
        <v>5373</v>
      </c>
      <c r="L48" s="3">
        <f t="shared" si="0"/>
        <v>43928.09</v>
      </c>
      <c r="M48" s="15">
        <f t="shared" si="1"/>
        <v>112841.91</v>
      </c>
      <c r="N48" s="24"/>
    </row>
    <row r="49" spans="1:14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/>
      <c r="I49" s="18">
        <v>0</v>
      </c>
      <c r="J49" s="18"/>
      <c r="K49" s="18">
        <v>0</v>
      </c>
      <c r="L49" s="3">
        <f t="shared" si="0"/>
        <v>38555.089999999997</v>
      </c>
      <c r="M49" s="15">
        <f t="shared" si="1"/>
        <v>118214.91</v>
      </c>
      <c r="N49" s="24"/>
    </row>
    <row r="50" spans="1:14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>
        <v>0</v>
      </c>
      <c r="J50" s="18"/>
      <c r="K50" s="18">
        <v>0</v>
      </c>
      <c r="L50" s="3">
        <f t="shared" si="0"/>
        <v>38555.089999999997</v>
      </c>
      <c r="M50" s="15">
        <f t="shared" si="1"/>
        <v>118214.91</v>
      </c>
      <c r="N50" s="24"/>
    </row>
    <row r="51" spans="1:14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>
        <v>0</v>
      </c>
      <c r="J51" s="18">
        <v>1</v>
      </c>
      <c r="K51" s="18">
        <v>6359</v>
      </c>
      <c r="L51" s="3">
        <f t="shared" si="0"/>
        <v>54073.37</v>
      </c>
      <c r="M51" s="15">
        <f t="shared" si="1"/>
        <v>133536.63</v>
      </c>
      <c r="N51" s="24"/>
    </row>
    <row r="52" spans="1:14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>
        <v>1</v>
      </c>
      <c r="I52" s="18">
        <v>5373</v>
      </c>
      <c r="J52" s="18">
        <v>2</v>
      </c>
      <c r="K52" s="18">
        <v>10746</v>
      </c>
      <c r="L52" s="3">
        <f t="shared" si="0"/>
        <v>54674.09</v>
      </c>
      <c r="M52" s="15">
        <f t="shared" si="1"/>
        <v>102095.91</v>
      </c>
      <c r="N52" s="24"/>
    </row>
    <row r="53" spans="1:14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7"/>
      <c r="I53" s="17">
        <v>0</v>
      </c>
      <c r="J53" s="17">
        <v>2</v>
      </c>
      <c r="K53" s="17">
        <v>10746</v>
      </c>
      <c r="L53" s="3">
        <f t="shared" si="0"/>
        <v>49301.09</v>
      </c>
      <c r="M53" s="15">
        <f t="shared" si="1"/>
        <v>107468.91</v>
      </c>
      <c r="N53" s="24"/>
    </row>
    <row r="54" spans="1:14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/>
      <c r="I54" s="18">
        <v>0</v>
      </c>
      <c r="J54" s="18">
        <v>3</v>
      </c>
      <c r="K54" s="18">
        <v>16119</v>
      </c>
      <c r="L54" s="3">
        <f t="shared" si="0"/>
        <v>54674.09</v>
      </c>
      <c r="M54" s="15">
        <f t="shared" si="1"/>
        <v>102095.91</v>
      </c>
      <c r="N54" s="24"/>
    </row>
    <row r="55" spans="1:14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>
        <v>0</v>
      </c>
      <c r="J55" s="18">
        <v>1</v>
      </c>
      <c r="K55" s="18">
        <v>5624</v>
      </c>
      <c r="L55" s="3">
        <f t="shared" si="0"/>
        <v>46506.353000000003</v>
      </c>
      <c r="M55" s="15">
        <f t="shared" si="1"/>
        <v>118102.647</v>
      </c>
      <c r="N55" s="24"/>
    </row>
    <row r="56" spans="1:14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7"/>
      <c r="I56" s="17">
        <v>0</v>
      </c>
      <c r="J56" s="17"/>
      <c r="K56" s="17">
        <v>0</v>
      </c>
      <c r="L56" s="3">
        <f t="shared" si="0"/>
        <v>38555.089999999997</v>
      </c>
      <c r="M56" s="15">
        <f t="shared" si="1"/>
        <v>118214.91</v>
      </c>
      <c r="N56" s="24"/>
    </row>
    <row r="57" spans="1:14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>
        <v>0</v>
      </c>
      <c r="J57" s="18">
        <v>1</v>
      </c>
      <c r="K57" s="18">
        <v>5373</v>
      </c>
      <c r="L57" s="3">
        <f t="shared" si="0"/>
        <v>43928.09</v>
      </c>
      <c r="M57" s="15">
        <f t="shared" si="1"/>
        <v>112841.91</v>
      </c>
      <c r="N57" s="24"/>
    </row>
    <row r="58" spans="1:14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>
        <v>0</v>
      </c>
      <c r="J58" s="18"/>
      <c r="K58" s="18">
        <v>0</v>
      </c>
      <c r="L58" s="3">
        <f t="shared" si="0"/>
        <v>38555.089999999997</v>
      </c>
      <c r="M58" s="15">
        <f t="shared" si="1"/>
        <v>118214.91</v>
      </c>
      <c r="N58" s="24"/>
    </row>
    <row r="59" spans="1:14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>
        <v>0</v>
      </c>
      <c r="J59" s="18">
        <v>1</v>
      </c>
      <c r="K59" s="18">
        <v>5373</v>
      </c>
      <c r="L59" s="3">
        <f t="shared" si="0"/>
        <v>43928.09</v>
      </c>
      <c r="M59" s="15">
        <f t="shared" si="1"/>
        <v>112841.91</v>
      </c>
      <c r="N59" s="24"/>
    </row>
    <row r="60" spans="1:14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>
        <v>0</v>
      </c>
      <c r="J60" s="18"/>
      <c r="K60" s="18">
        <v>0</v>
      </c>
      <c r="L60" s="3">
        <f t="shared" si="0"/>
        <v>38555.089999999997</v>
      </c>
      <c r="M60" s="15">
        <f t="shared" si="1"/>
        <v>118214.91</v>
      </c>
      <c r="N60" s="24"/>
    </row>
    <row r="61" spans="1:14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>
        <v>0</v>
      </c>
      <c r="J61" s="18"/>
      <c r="K61" s="18">
        <v>0</v>
      </c>
      <c r="L61" s="3">
        <f t="shared" si="0"/>
        <v>38555.089999999997</v>
      </c>
      <c r="M61" s="15">
        <f t="shared" si="1"/>
        <v>118214.91</v>
      </c>
      <c r="N61" s="24"/>
    </row>
    <row r="62" spans="1:14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>
        <v>0</v>
      </c>
      <c r="J62" s="18"/>
      <c r="K62" s="18">
        <v>0</v>
      </c>
      <c r="L62" s="3">
        <f t="shared" si="0"/>
        <v>40882.353000000003</v>
      </c>
      <c r="M62" s="15">
        <f t="shared" si="1"/>
        <v>123726.647</v>
      </c>
      <c r="N62" s="24"/>
    </row>
    <row r="63" spans="1:14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>
        <v>0</v>
      </c>
      <c r="J63" s="18"/>
      <c r="K63" s="18">
        <v>0</v>
      </c>
      <c r="L63" s="3">
        <f t="shared" si="0"/>
        <v>40882.353000000003</v>
      </c>
      <c r="M63" s="15">
        <f t="shared" si="1"/>
        <v>123726.647</v>
      </c>
      <c r="N63" s="24"/>
    </row>
    <row r="64" spans="1:14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>
        <v>10</v>
      </c>
      <c r="I64" s="18">
        <v>53730</v>
      </c>
      <c r="J64" s="18">
        <v>5</v>
      </c>
      <c r="K64" s="18">
        <v>26865</v>
      </c>
      <c r="L64" s="3">
        <f t="shared" si="0"/>
        <v>119150.09</v>
      </c>
      <c r="M64" s="15">
        <f t="shared" si="1"/>
        <v>37619.910000000003</v>
      </c>
      <c r="N64" s="24"/>
    </row>
    <row r="65" spans="1:14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>
        <v>0</v>
      </c>
      <c r="J65" s="18">
        <v>1</v>
      </c>
      <c r="K65" s="18">
        <v>5373</v>
      </c>
      <c r="L65" s="3">
        <f t="shared" si="0"/>
        <v>43928.09</v>
      </c>
      <c r="M65" s="15">
        <f t="shared" si="1"/>
        <v>112841.91</v>
      </c>
      <c r="N65" s="24"/>
    </row>
    <row r="66" spans="1:14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18">
        <v>0</v>
      </c>
      <c r="J66" s="18"/>
      <c r="K66" s="18">
        <v>0</v>
      </c>
      <c r="L66" s="3">
        <f t="shared" si="0"/>
        <v>38555.089999999997</v>
      </c>
      <c r="M66" s="15">
        <f t="shared" si="1"/>
        <v>118214.91</v>
      </c>
      <c r="N66" s="24"/>
    </row>
    <row r="67" spans="1:14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18">
        <v>0</v>
      </c>
      <c r="J67" s="18">
        <v>5</v>
      </c>
      <c r="K67" s="18">
        <v>26865</v>
      </c>
      <c r="L67" s="3">
        <f t="shared" si="0"/>
        <v>65420.09</v>
      </c>
      <c r="M67" s="15">
        <f t="shared" si="1"/>
        <v>91349.91</v>
      </c>
      <c r="N67" s="24"/>
    </row>
    <row r="68" spans="1:14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>
        <v>0</v>
      </c>
      <c r="J68" s="18"/>
      <c r="K68" s="18">
        <v>0</v>
      </c>
      <c r="L68" s="3">
        <f t="shared" si="0"/>
        <v>38555.089999999997</v>
      </c>
      <c r="M68" s="15">
        <f t="shared" si="1"/>
        <v>118214.91</v>
      </c>
      <c r="N68" s="24"/>
    </row>
    <row r="69" spans="1:14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18">
        <v>0</v>
      </c>
      <c r="J69" s="18"/>
      <c r="K69" s="18">
        <v>0</v>
      </c>
      <c r="L69" s="3">
        <f t="shared" si="0"/>
        <v>38555.089999999997</v>
      </c>
      <c r="M69" s="15">
        <f t="shared" si="1"/>
        <v>118214.91</v>
      </c>
      <c r="N69" s="24"/>
    </row>
    <row r="70" spans="1:14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>
        <v>0</v>
      </c>
      <c r="J70" s="18"/>
      <c r="K70" s="18">
        <v>0</v>
      </c>
      <c r="L70" s="3">
        <f t="shared" si="0"/>
        <v>38555.089999999997</v>
      </c>
      <c r="M70" s="15">
        <f t="shared" si="1"/>
        <v>118214.91</v>
      </c>
      <c r="N70" s="24"/>
    </row>
    <row r="71" spans="1:14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/>
      <c r="I71" s="18">
        <v>0</v>
      </c>
      <c r="J71" s="18"/>
      <c r="K71" s="18">
        <v>0</v>
      </c>
      <c r="L71" s="3">
        <f t="shared" si="0"/>
        <v>40882.353000000003</v>
      </c>
      <c r="M71" s="15">
        <f t="shared" si="1"/>
        <v>123726.647</v>
      </c>
      <c r="N71" s="24"/>
    </row>
    <row r="72" spans="1:14" s="25" customFormat="1" ht="15" customHeight="1" x14ac:dyDescent="0.25">
      <c r="A72" s="33">
        <v>66</v>
      </c>
      <c r="B72" s="20" t="s">
        <v>85</v>
      </c>
      <c r="C72" s="13">
        <v>97268.954545454544</v>
      </c>
      <c r="D72" s="15">
        <v>9241</v>
      </c>
      <c r="E72" s="13">
        <v>1653.5722272727273</v>
      </c>
      <c r="F72" s="17">
        <v>4863</v>
      </c>
      <c r="G72" s="18">
        <v>8745</v>
      </c>
      <c r="H72" s="18"/>
      <c r="I72" s="18">
        <v>0</v>
      </c>
      <c r="J72" s="18"/>
      <c r="K72" s="18">
        <v>0</v>
      </c>
      <c r="L72" s="3">
        <f t="shared" ref="L72:L119" si="2">D72+E72+F72+G72+I72+K72</f>
        <v>24502.572227272729</v>
      </c>
      <c r="M72" s="15">
        <f t="shared" ref="M72:M119" si="3">C72-L72</f>
        <v>72766.382318181815</v>
      </c>
      <c r="N72" s="24"/>
    </row>
    <row r="73" spans="1:14" s="25" customFormat="1" ht="15" customHeight="1" x14ac:dyDescent="0.25">
      <c r="A73" s="33">
        <v>67</v>
      </c>
      <c r="B73" s="20" t="s">
        <v>86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>
        <v>0</v>
      </c>
      <c r="J73" s="18">
        <v>5</v>
      </c>
      <c r="K73" s="18">
        <v>26865</v>
      </c>
      <c r="L73" s="3">
        <f t="shared" si="2"/>
        <v>65420.09</v>
      </c>
      <c r="M73" s="15">
        <f t="shared" si="3"/>
        <v>91349.91</v>
      </c>
      <c r="N73" s="24"/>
    </row>
    <row r="74" spans="1:14" s="25" customFormat="1" ht="15" customHeight="1" x14ac:dyDescent="0.25">
      <c r="A74" s="33">
        <v>68</v>
      </c>
      <c r="B74" s="20" t="s">
        <v>87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18">
        <v>0</v>
      </c>
      <c r="J74" s="18"/>
      <c r="K74" s="18">
        <v>0</v>
      </c>
      <c r="L74" s="3">
        <f t="shared" si="2"/>
        <v>38555.089999999997</v>
      </c>
      <c r="M74" s="15">
        <f t="shared" si="3"/>
        <v>118214.91</v>
      </c>
      <c r="N74" s="24"/>
    </row>
    <row r="75" spans="1:14" s="25" customFormat="1" ht="15" customHeight="1" x14ac:dyDescent="0.25">
      <c r="A75" s="33">
        <v>69</v>
      </c>
      <c r="B75" s="20" t="s">
        <v>90</v>
      </c>
      <c r="C75" s="13">
        <v>164609</v>
      </c>
      <c r="D75" s="15">
        <v>10894</v>
      </c>
      <c r="E75" s="13">
        <v>2798.3530000000001</v>
      </c>
      <c r="F75" s="17">
        <v>8230</v>
      </c>
      <c r="G75" s="18">
        <v>18960</v>
      </c>
      <c r="H75" s="18"/>
      <c r="I75" s="18">
        <v>0</v>
      </c>
      <c r="J75" s="18"/>
      <c r="K75" s="18">
        <v>0</v>
      </c>
      <c r="L75" s="3">
        <f t="shared" si="2"/>
        <v>40882.353000000003</v>
      </c>
      <c r="M75" s="15">
        <f t="shared" si="3"/>
        <v>123726.647</v>
      </c>
      <c r="N75" s="24"/>
    </row>
    <row r="76" spans="1:14" s="25" customFormat="1" ht="15" customHeight="1" x14ac:dyDescent="0.25">
      <c r="A76" s="33">
        <v>70</v>
      </c>
      <c r="B76" s="20" t="s">
        <v>91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>
        <v>1</v>
      </c>
      <c r="I76" s="18">
        <v>5373</v>
      </c>
      <c r="J76" s="18"/>
      <c r="K76" s="18">
        <v>0</v>
      </c>
      <c r="L76" s="3">
        <f t="shared" si="2"/>
        <v>43928.09</v>
      </c>
      <c r="M76" s="15">
        <f t="shared" si="3"/>
        <v>112841.91</v>
      </c>
      <c r="N76" s="24"/>
    </row>
    <row r="77" spans="1:14" s="25" customFormat="1" ht="15" customHeight="1" x14ac:dyDescent="0.25">
      <c r="A77" s="33">
        <v>71</v>
      </c>
      <c r="B77" s="20" t="s">
        <v>92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>
        <v>1</v>
      </c>
      <c r="I77" s="18">
        <v>5373</v>
      </c>
      <c r="J77" s="18"/>
      <c r="K77" s="18">
        <v>0</v>
      </c>
      <c r="L77" s="3">
        <f t="shared" si="2"/>
        <v>43928.09</v>
      </c>
      <c r="M77" s="15">
        <f t="shared" si="3"/>
        <v>112841.91</v>
      </c>
      <c r="N77" s="24"/>
    </row>
    <row r="78" spans="1:14" s="25" customFormat="1" ht="15" customHeight="1" x14ac:dyDescent="0.25">
      <c r="A78" s="33">
        <v>72</v>
      </c>
      <c r="B78" s="20" t="s">
        <v>93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>
        <v>1</v>
      </c>
      <c r="I78" s="18">
        <v>5373</v>
      </c>
      <c r="J78" s="18"/>
      <c r="K78" s="18">
        <v>0</v>
      </c>
      <c r="L78" s="3">
        <f t="shared" si="2"/>
        <v>43928.09</v>
      </c>
      <c r="M78" s="15">
        <f t="shared" si="3"/>
        <v>112841.91</v>
      </c>
      <c r="N78" s="24"/>
    </row>
    <row r="79" spans="1:14" s="25" customFormat="1" ht="15" customHeight="1" x14ac:dyDescent="0.25">
      <c r="A79" s="33">
        <v>73</v>
      </c>
      <c r="B79" s="20" t="s">
        <v>94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>
        <v>4</v>
      </c>
      <c r="I79" s="18">
        <v>21492</v>
      </c>
      <c r="J79" s="18">
        <v>4</v>
      </c>
      <c r="K79" s="18">
        <v>21492</v>
      </c>
      <c r="L79" s="3">
        <f t="shared" si="2"/>
        <v>81539.09</v>
      </c>
      <c r="M79" s="15">
        <f t="shared" si="3"/>
        <v>75230.91</v>
      </c>
      <c r="N79" s="24"/>
    </row>
    <row r="80" spans="1:14" s="25" customFormat="1" ht="15" customHeight="1" x14ac:dyDescent="0.25">
      <c r="A80" s="33">
        <v>74</v>
      </c>
      <c r="B80" s="20" t="s">
        <v>95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3</v>
      </c>
      <c r="I80" s="18">
        <v>16119</v>
      </c>
      <c r="J80" s="18"/>
      <c r="K80" s="18">
        <v>0</v>
      </c>
      <c r="L80" s="3">
        <f t="shared" si="2"/>
        <v>54674.09</v>
      </c>
      <c r="M80" s="15">
        <f t="shared" si="3"/>
        <v>102095.91</v>
      </c>
      <c r="N80" s="24"/>
    </row>
    <row r="81" spans="1:14" s="25" customFormat="1" ht="15" customHeight="1" x14ac:dyDescent="0.25">
      <c r="A81" s="33">
        <v>75</v>
      </c>
      <c r="B81" s="20" t="s">
        <v>96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18">
        <v>0</v>
      </c>
      <c r="J81" s="18"/>
      <c r="K81" s="18">
        <v>0</v>
      </c>
      <c r="L81" s="3">
        <f t="shared" si="2"/>
        <v>38555.089999999997</v>
      </c>
      <c r="M81" s="15">
        <f t="shared" si="3"/>
        <v>118214.91</v>
      </c>
      <c r="N81" s="24"/>
    </row>
    <row r="82" spans="1:14" s="25" customFormat="1" ht="15" customHeight="1" x14ac:dyDescent="0.25">
      <c r="A82" s="33">
        <v>76</v>
      </c>
      <c r="B82" s="20" t="s">
        <v>97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>
        <v>2</v>
      </c>
      <c r="I82" s="18">
        <v>10746</v>
      </c>
      <c r="J82" s="18"/>
      <c r="K82" s="18">
        <v>0</v>
      </c>
      <c r="L82" s="3">
        <f t="shared" si="2"/>
        <v>49301.09</v>
      </c>
      <c r="M82" s="15">
        <f t="shared" si="3"/>
        <v>107468.91</v>
      </c>
      <c r="N82" s="24"/>
    </row>
    <row r="83" spans="1:14" s="25" customFormat="1" ht="15" customHeight="1" x14ac:dyDescent="0.25">
      <c r="A83" s="33">
        <v>77</v>
      </c>
      <c r="B83" s="20" t="s">
        <v>98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18">
        <v>0</v>
      </c>
      <c r="J83" s="18">
        <v>2</v>
      </c>
      <c r="K83" s="18">
        <v>10746</v>
      </c>
      <c r="L83" s="3">
        <f t="shared" si="2"/>
        <v>49301.09</v>
      </c>
      <c r="M83" s="15">
        <f t="shared" si="3"/>
        <v>107468.91</v>
      </c>
      <c r="N83" s="24"/>
    </row>
    <row r="84" spans="1:14" s="25" customFormat="1" ht="15" customHeight="1" x14ac:dyDescent="0.25">
      <c r="A84" s="33">
        <v>78</v>
      </c>
      <c r="B84" s="20" t="s">
        <v>99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>
        <v>1</v>
      </c>
      <c r="I84" s="18">
        <v>5373</v>
      </c>
      <c r="J84" s="18"/>
      <c r="K84" s="18">
        <v>0</v>
      </c>
      <c r="L84" s="3">
        <f t="shared" si="2"/>
        <v>43928.09</v>
      </c>
      <c r="M84" s="15">
        <f t="shared" si="3"/>
        <v>112841.91</v>
      </c>
      <c r="N84" s="24"/>
    </row>
    <row r="85" spans="1:14" s="25" customFormat="1" ht="15" customHeight="1" x14ac:dyDescent="0.25">
      <c r="A85" s="33">
        <v>79</v>
      </c>
      <c r="B85" s="20" t="s">
        <v>100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/>
      <c r="I85" s="18">
        <v>0</v>
      </c>
      <c r="J85" s="18"/>
      <c r="K85" s="18">
        <v>0</v>
      </c>
      <c r="L85" s="3">
        <f t="shared" si="2"/>
        <v>38555.089999999997</v>
      </c>
      <c r="M85" s="15">
        <f t="shared" si="3"/>
        <v>118214.91</v>
      </c>
      <c r="N85" s="24"/>
    </row>
    <row r="86" spans="1:14" s="25" customFormat="1" ht="15" customHeight="1" x14ac:dyDescent="0.25">
      <c r="A86" s="33">
        <v>80</v>
      </c>
      <c r="B86" s="20" t="s">
        <v>101</v>
      </c>
      <c r="C86" s="13">
        <v>164609</v>
      </c>
      <c r="D86" s="15">
        <v>10894</v>
      </c>
      <c r="E86" s="13">
        <v>2798.3530000000001</v>
      </c>
      <c r="F86" s="17">
        <v>8230</v>
      </c>
      <c r="G86" s="18">
        <v>18960</v>
      </c>
      <c r="H86" s="18"/>
      <c r="I86" s="18">
        <v>0</v>
      </c>
      <c r="J86" s="18">
        <v>5</v>
      </c>
      <c r="K86" s="18">
        <v>28120</v>
      </c>
      <c r="L86" s="3">
        <f t="shared" si="2"/>
        <v>69002.353000000003</v>
      </c>
      <c r="M86" s="15">
        <f t="shared" si="3"/>
        <v>95606.646999999997</v>
      </c>
      <c r="N86" s="24"/>
    </row>
    <row r="87" spans="1:14" s="25" customFormat="1" ht="15" customHeight="1" x14ac:dyDescent="0.25">
      <c r="A87" s="33">
        <v>81</v>
      </c>
      <c r="B87" s="20" t="s">
        <v>102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18">
        <v>0</v>
      </c>
      <c r="J87" s="18"/>
      <c r="K87" s="18">
        <v>0</v>
      </c>
      <c r="L87" s="3">
        <f t="shared" si="2"/>
        <v>38555.089999999997</v>
      </c>
      <c r="M87" s="15">
        <f t="shared" si="3"/>
        <v>118214.91</v>
      </c>
      <c r="N87" s="24"/>
    </row>
    <row r="88" spans="1:14" s="25" customFormat="1" ht="15" customHeight="1" x14ac:dyDescent="0.25">
      <c r="A88" s="33">
        <v>82</v>
      </c>
      <c r="B88" s="20" t="s">
        <v>103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18">
        <v>0</v>
      </c>
      <c r="J88" s="18"/>
      <c r="K88" s="18">
        <v>0</v>
      </c>
      <c r="L88" s="3">
        <f t="shared" si="2"/>
        <v>38555.089999999997</v>
      </c>
      <c r="M88" s="15">
        <f t="shared" si="3"/>
        <v>118214.91</v>
      </c>
      <c r="N88" s="24"/>
    </row>
    <row r="89" spans="1:14" s="25" customFormat="1" ht="15" customHeight="1" x14ac:dyDescent="0.25">
      <c r="A89" s="33">
        <v>83</v>
      </c>
      <c r="B89" s="20" t="s">
        <v>104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>
        <v>0</v>
      </c>
      <c r="J89" s="18"/>
      <c r="K89" s="18">
        <v>0</v>
      </c>
      <c r="L89" s="3">
        <f t="shared" si="2"/>
        <v>38555.089999999997</v>
      </c>
      <c r="M89" s="15">
        <f t="shared" si="3"/>
        <v>118214.91</v>
      </c>
      <c r="N89" s="24"/>
    </row>
    <row r="90" spans="1:14" s="25" customFormat="1" ht="15" customHeight="1" x14ac:dyDescent="0.25">
      <c r="A90" s="33">
        <v>84</v>
      </c>
      <c r="B90" s="20" t="s">
        <v>105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>
        <v>1</v>
      </c>
      <c r="I90" s="18">
        <v>5373</v>
      </c>
      <c r="J90" s="18"/>
      <c r="K90" s="18">
        <v>0</v>
      </c>
      <c r="L90" s="3">
        <f t="shared" si="2"/>
        <v>43928.09</v>
      </c>
      <c r="M90" s="15">
        <f t="shared" si="3"/>
        <v>112841.91</v>
      </c>
      <c r="N90" s="24"/>
    </row>
    <row r="91" spans="1:14" s="25" customFormat="1" ht="15" customHeight="1" x14ac:dyDescent="0.25">
      <c r="A91" s="33">
        <v>85</v>
      </c>
      <c r="B91" s="20" t="s">
        <v>106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>
        <v>0</v>
      </c>
      <c r="J91" s="18"/>
      <c r="K91" s="18">
        <v>0</v>
      </c>
      <c r="L91" s="3">
        <f t="shared" si="2"/>
        <v>38555.089999999997</v>
      </c>
      <c r="M91" s="15">
        <f t="shared" si="3"/>
        <v>118214.91</v>
      </c>
      <c r="N91" s="24"/>
    </row>
    <row r="92" spans="1:14" s="25" customFormat="1" ht="15" customHeight="1" x14ac:dyDescent="0.25">
      <c r="A92" s="33">
        <v>86</v>
      </c>
      <c r="B92" s="20" t="s">
        <v>107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18">
        <v>0</v>
      </c>
      <c r="J92" s="18">
        <v>1</v>
      </c>
      <c r="K92" s="18">
        <v>5373</v>
      </c>
      <c r="L92" s="3">
        <f t="shared" si="2"/>
        <v>43928.09</v>
      </c>
      <c r="M92" s="15">
        <f t="shared" si="3"/>
        <v>112841.91</v>
      </c>
      <c r="N92" s="24"/>
    </row>
    <row r="93" spans="1:14" s="25" customFormat="1" ht="15" customHeight="1" x14ac:dyDescent="0.25">
      <c r="A93" s="33">
        <v>87</v>
      </c>
      <c r="B93" s="20" t="s">
        <v>108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>
        <v>1</v>
      </c>
      <c r="I93" s="18">
        <v>5373</v>
      </c>
      <c r="J93" s="18">
        <v>2</v>
      </c>
      <c r="K93" s="18">
        <v>10746</v>
      </c>
      <c r="L93" s="3">
        <f t="shared" si="2"/>
        <v>54674.09</v>
      </c>
      <c r="M93" s="15">
        <f t="shared" si="3"/>
        <v>102095.91</v>
      </c>
      <c r="N93" s="24"/>
    </row>
    <row r="94" spans="1:14" s="25" customFormat="1" ht="15" customHeight="1" x14ac:dyDescent="0.25">
      <c r="A94" s="33">
        <v>88</v>
      </c>
      <c r="B94" s="20" t="s">
        <v>109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>
        <v>0</v>
      </c>
      <c r="J94" s="18">
        <v>1</v>
      </c>
      <c r="K94" s="18">
        <v>5373</v>
      </c>
      <c r="L94" s="3">
        <f t="shared" si="2"/>
        <v>43928.09</v>
      </c>
      <c r="M94" s="15">
        <f t="shared" si="3"/>
        <v>112841.91</v>
      </c>
      <c r="N94" s="24"/>
    </row>
    <row r="95" spans="1:14" s="25" customFormat="1" ht="15" customHeight="1" x14ac:dyDescent="0.25">
      <c r="A95" s="33">
        <v>89</v>
      </c>
      <c r="B95" s="20" t="s">
        <v>110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>
        <v>0</v>
      </c>
      <c r="J95" s="18"/>
      <c r="K95" s="18">
        <v>0</v>
      </c>
      <c r="L95" s="3">
        <f t="shared" si="2"/>
        <v>38555.089999999997</v>
      </c>
      <c r="M95" s="15">
        <f t="shared" si="3"/>
        <v>118214.91</v>
      </c>
      <c r="N95" s="24"/>
    </row>
    <row r="96" spans="1:14" s="25" customFormat="1" ht="15" customHeight="1" x14ac:dyDescent="0.25">
      <c r="A96" s="33">
        <v>90</v>
      </c>
      <c r="B96" s="20" t="s">
        <v>111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8"/>
      <c r="I96" s="18">
        <v>0</v>
      </c>
      <c r="J96" s="18"/>
      <c r="K96" s="18">
        <v>0</v>
      </c>
      <c r="L96" s="3">
        <f t="shared" si="2"/>
        <v>38555.089999999997</v>
      </c>
      <c r="M96" s="15">
        <f t="shared" si="3"/>
        <v>118214.91</v>
      </c>
      <c r="N96" s="24"/>
    </row>
    <row r="97" spans="1:15" s="25" customFormat="1" ht="15" customHeight="1" x14ac:dyDescent="0.25">
      <c r="A97" s="33">
        <v>91</v>
      </c>
      <c r="B97" s="20" t="s">
        <v>112</v>
      </c>
      <c r="C97" s="13">
        <v>164609</v>
      </c>
      <c r="D97" s="15">
        <v>10894</v>
      </c>
      <c r="E97" s="13">
        <v>2798.3530000000001</v>
      </c>
      <c r="F97" s="17">
        <v>8230</v>
      </c>
      <c r="G97" s="18">
        <v>18960</v>
      </c>
      <c r="H97" s="18"/>
      <c r="I97" s="18">
        <v>0</v>
      </c>
      <c r="J97" s="18"/>
      <c r="K97" s="18">
        <v>0</v>
      </c>
      <c r="L97" s="3">
        <f t="shared" si="2"/>
        <v>40882.353000000003</v>
      </c>
      <c r="M97" s="15">
        <f t="shared" si="3"/>
        <v>123726.647</v>
      </c>
      <c r="N97" s="24"/>
    </row>
    <row r="98" spans="1:15" s="25" customFormat="1" ht="15" customHeight="1" x14ac:dyDescent="0.25">
      <c r="A98" s="33">
        <v>92</v>
      </c>
      <c r="B98" s="20" t="s">
        <v>113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>
        <v>0</v>
      </c>
      <c r="J98" s="18"/>
      <c r="K98" s="18">
        <v>0</v>
      </c>
      <c r="L98" s="3">
        <f t="shared" si="2"/>
        <v>38555.089999999997</v>
      </c>
      <c r="M98" s="15">
        <f t="shared" si="3"/>
        <v>118214.91</v>
      </c>
      <c r="N98" s="24"/>
    </row>
    <row r="99" spans="1:15" s="25" customFormat="1" ht="15" customHeight="1" x14ac:dyDescent="0.25">
      <c r="A99" s="33">
        <v>93</v>
      </c>
      <c r="B99" s="20" t="s">
        <v>114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>
        <v>1</v>
      </c>
      <c r="I99" s="18">
        <v>5373</v>
      </c>
      <c r="J99" s="18"/>
      <c r="K99" s="18">
        <v>0</v>
      </c>
      <c r="L99" s="3">
        <f t="shared" si="2"/>
        <v>43928.09</v>
      </c>
      <c r="M99" s="15">
        <f t="shared" si="3"/>
        <v>112841.91</v>
      </c>
      <c r="N99" s="24"/>
    </row>
    <row r="100" spans="1:15" s="25" customFormat="1" ht="15" customHeight="1" x14ac:dyDescent="0.25">
      <c r="A100" s="33">
        <v>94</v>
      </c>
      <c r="B100" s="20" t="s">
        <v>115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18">
        <v>0</v>
      </c>
      <c r="J100" s="18"/>
      <c r="K100" s="18">
        <v>0</v>
      </c>
      <c r="L100" s="3">
        <f t="shared" si="2"/>
        <v>38555.089999999997</v>
      </c>
      <c r="M100" s="15">
        <f t="shared" si="3"/>
        <v>118214.91</v>
      </c>
      <c r="N100" s="24"/>
    </row>
    <row r="101" spans="1:15" s="25" customFormat="1" ht="15" customHeight="1" x14ac:dyDescent="0.25">
      <c r="A101" s="33">
        <v>95</v>
      </c>
      <c r="B101" s="20" t="s">
        <v>119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>
        <v>0</v>
      </c>
      <c r="J101" s="18"/>
      <c r="K101" s="18">
        <v>0</v>
      </c>
      <c r="L101" s="3">
        <f t="shared" si="2"/>
        <v>38555.089999999997</v>
      </c>
      <c r="M101" s="15">
        <f t="shared" si="3"/>
        <v>118214.91</v>
      </c>
      <c r="N101" s="24"/>
    </row>
    <row r="102" spans="1:15" s="25" customFormat="1" ht="15" customHeight="1" x14ac:dyDescent="0.25">
      <c r="A102" s="33">
        <v>96</v>
      </c>
      <c r="B102" s="20" t="s">
        <v>120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>
        <v>1</v>
      </c>
      <c r="I102" s="18">
        <v>5373</v>
      </c>
      <c r="J102" s="18"/>
      <c r="K102" s="18">
        <v>0</v>
      </c>
      <c r="L102" s="3">
        <f t="shared" si="2"/>
        <v>43928.09</v>
      </c>
      <c r="M102" s="15">
        <f t="shared" si="3"/>
        <v>112841.91</v>
      </c>
      <c r="N102" s="24"/>
    </row>
    <row r="103" spans="1:15" s="25" customFormat="1" ht="15" customHeight="1" x14ac:dyDescent="0.25">
      <c r="A103" s="33">
        <v>97</v>
      </c>
      <c r="B103" s="20" t="s">
        <v>121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>
        <v>1</v>
      </c>
      <c r="I103" s="18">
        <v>5373</v>
      </c>
      <c r="J103" s="18">
        <v>1</v>
      </c>
      <c r="K103" s="18">
        <v>5373</v>
      </c>
      <c r="L103" s="3">
        <f t="shared" si="2"/>
        <v>49301.09</v>
      </c>
      <c r="M103" s="15">
        <f t="shared" si="3"/>
        <v>107468.91</v>
      </c>
      <c r="N103" s="24"/>
    </row>
    <row r="104" spans="1:15" s="25" customFormat="1" ht="15" customHeight="1" x14ac:dyDescent="0.25">
      <c r="A104" s="33">
        <v>98</v>
      </c>
      <c r="B104" s="20" t="s">
        <v>122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18">
        <v>0</v>
      </c>
      <c r="J104" s="18"/>
      <c r="K104" s="18">
        <v>0</v>
      </c>
      <c r="L104" s="3">
        <f t="shared" si="2"/>
        <v>38555.089999999997</v>
      </c>
      <c r="M104" s="15">
        <f t="shared" si="3"/>
        <v>118214.91</v>
      </c>
      <c r="N104" s="24">
        <v>118215</v>
      </c>
      <c r="O104" s="45"/>
    </row>
    <row r="105" spans="1:15" s="25" customFormat="1" ht="15" customHeight="1" x14ac:dyDescent="0.25">
      <c r="A105" s="33">
        <v>99</v>
      </c>
      <c r="B105" s="20" t="s">
        <v>123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18">
        <v>0</v>
      </c>
      <c r="J105" s="18">
        <v>1</v>
      </c>
      <c r="K105" s="18">
        <v>5373</v>
      </c>
      <c r="L105" s="3">
        <f t="shared" si="2"/>
        <v>43928.09</v>
      </c>
      <c r="M105" s="15">
        <f t="shared" si="3"/>
        <v>112841.91</v>
      </c>
      <c r="N105" s="24"/>
    </row>
    <row r="106" spans="1:15" s="25" customFormat="1" ht="15" customHeight="1" x14ac:dyDescent="0.25">
      <c r="A106" s="33">
        <v>100</v>
      </c>
      <c r="B106" s="20" t="s">
        <v>124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>
        <v>1</v>
      </c>
      <c r="I106" s="18">
        <v>5373</v>
      </c>
      <c r="J106" s="18">
        <v>3</v>
      </c>
      <c r="K106" s="18">
        <v>16119</v>
      </c>
      <c r="L106" s="3">
        <f t="shared" si="2"/>
        <v>60047.09</v>
      </c>
      <c r="M106" s="15">
        <f t="shared" si="3"/>
        <v>96722.91</v>
      </c>
      <c r="N106" s="24"/>
    </row>
    <row r="107" spans="1:15" s="25" customFormat="1" ht="15" customHeight="1" x14ac:dyDescent="0.25">
      <c r="A107" s="33">
        <v>101</v>
      </c>
      <c r="B107" s="20" t="s">
        <v>125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>
        <v>0</v>
      </c>
      <c r="J107" s="18"/>
      <c r="K107" s="18">
        <v>0</v>
      </c>
      <c r="L107" s="3">
        <f t="shared" si="2"/>
        <v>38555.089999999997</v>
      </c>
      <c r="M107" s="15">
        <f t="shared" si="3"/>
        <v>118214.91</v>
      </c>
      <c r="N107" s="24"/>
    </row>
    <row r="108" spans="1:15" s="25" customFormat="1" ht="15" customHeight="1" x14ac:dyDescent="0.25">
      <c r="A108" s="33">
        <v>102</v>
      </c>
      <c r="B108" s="20" t="s">
        <v>126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18">
        <v>0</v>
      </c>
      <c r="J108" s="18"/>
      <c r="K108" s="18">
        <v>0</v>
      </c>
      <c r="L108" s="3">
        <f t="shared" si="2"/>
        <v>38555.089999999997</v>
      </c>
      <c r="M108" s="15">
        <f t="shared" si="3"/>
        <v>118214.91</v>
      </c>
      <c r="N108" s="24"/>
    </row>
    <row r="109" spans="1:15" s="25" customFormat="1" ht="15" customHeight="1" x14ac:dyDescent="0.25">
      <c r="A109" s="33">
        <v>103</v>
      </c>
      <c r="B109" s="20" t="s">
        <v>127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>
        <v>0</v>
      </c>
      <c r="J109" s="18"/>
      <c r="K109" s="18">
        <v>0</v>
      </c>
      <c r="L109" s="3">
        <f t="shared" si="2"/>
        <v>38555.089999999997</v>
      </c>
      <c r="M109" s="15">
        <f t="shared" si="3"/>
        <v>118214.91</v>
      </c>
      <c r="N109" s="24"/>
    </row>
    <row r="110" spans="1:15" s="25" customFormat="1" ht="15" customHeight="1" x14ac:dyDescent="0.25">
      <c r="A110" s="33">
        <v>104</v>
      </c>
      <c r="B110" s="20" t="s">
        <v>128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>
        <v>0</v>
      </c>
      <c r="J110" s="18"/>
      <c r="K110" s="18">
        <v>0</v>
      </c>
      <c r="L110" s="3">
        <f t="shared" si="2"/>
        <v>38555.089999999997</v>
      </c>
      <c r="M110" s="15">
        <f t="shared" si="3"/>
        <v>118214.91</v>
      </c>
      <c r="N110" s="24"/>
    </row>
    <row r="111" spans="1:15" s="25" customFormat="1" ht="15" customHeight="1" x14ac:dyDescent="0.25">
      <c r="A111" s="33">
        <v>105</v>
      </c>
      <c r="B111" s="20" t="s">
        <v>129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>
        <v>0</v>
      </c>
      <c r="J111" s="18"/>
      <c r="K111" s="18">
        <v>0</v>
      </c>
      <c r="L111" s="3">
        <f t="shared" si="2"/>
        <v>38555.089999999997</v>
      </c>
      <c r="M111" s="15">
        <f t="shared" si="3"/>
        <v>118214.91</v>
      </c>
      <c r="N111" s="24"/>
    </row>
    <row r="112" spans="1:15" s="25" customFormat="1" ht="15" customHeight="1" x14ac:dyDescent="0.25">
      <c r="A112" s="33">
        <v>106</v>
      </c>
      <c r="B112" s="20" t="s">
        <v>130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18">
        <v>0</v>
      </c>
      <c r="J112" s="18"/>
      <c r="K112" s="18">
        <v>0</v>
      </c>
      <c r="L112" s="3">
        <f t="shared" si="2"/>
        <v>38555.089999999997</v>
      </c>
      <c r="M112" s="15">
        <f t="shared" si="3"/>
        <v>118214.91</v>
      </c>
      <c r="N112" s="24"/>
    </row>
    <row r="113" spans="1:14 16033:16033" s="25" customFormat="1" ht="15" customHeight="1" x14ac:dyDescent="0.25">
      <c r="A113" s="33">
        <v>107</v>
      </c>
      <c r="B113" s="20" t="s">
        <v>131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18">
        <v>0</v>
      </c>
      <c r="J113" s="18"/>
      <c r="K113" s="18">
        <v>0</v>
      </c>
      <c r="L113" s="3">
        <f t="shared" si="2"/>
        <v>38555.089999999997</v>
      </c>
      <c r="M113" s="15">
        <f t="shared" si="3"/>
        <v>118214.91</v>
      </c>
      <c r="N113" s="24"/>
    </row>
    <row r="114" spans="1:14 16033:16033" s="25" customFormat="1" ht="15" customHeight="1" x14ac:dyDescent="0.25">
      <c r="A114" s="33">
        <v>108</v>
      </c>
      <c r="B114" s="20" t="s">
        <v>132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>
        <v>0</v>
      </c>
      <c r="J114" s="18"/>
      <c r="K114" s="18">
        <v>0</v>
      </c>
      <c r="L114" s="3">
        <f t="shared" si="2"/>
        <v>38555.089999999997</v>
      </c>
      <c r="M114" s="15">
        <f t="shared" si="3"/>
        <v>118214.91</v>
      </c>
      <c r="N114" s="24"/>
    </row>
    <row r="115" spans="1:14 16033:16033" s="25" customFormat="1" ht="15" customHeight="1" x14ac:dyDescent="0.25">
      <c r="A115" s="33">
        <v>109</v>
      </c>
      <c r="B115" s="20" t="s">
        <v>133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18">
        <v>0</v>
      </c>
      <c r="J115" s="18"/>
      <c r="K115" s="18">
        <v>0</v>
      </c>
      <c r="L115" s="3">
        <f t="shared" si="2"/>
        <v>38555.089999999997</v>
      </c>
      <c r="M115" s="15">
        <f t="shared" si="3"/>
        <v>118214.91</v>
      </c>
      <c r="N115" s="24"/>
    </row>
    <row r="116" spans="1:14 16033:16033" s="25" customFormat="1" ht="15" customHeight="1" x14ac:dyDescent="0.25">
      <c r="A116" s="33">
        <v>110</v>
      </c>
      <c r="B116" s="20" t="s">
        <v>134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>
        <v>1</v>
      </c>
      <c r="I116" s="18">
        <v>5373</v>
      </c>
      <c r="J116" s="18">
        <v>3</v>
      </c>
      <c r="K116" s="18">
        <v>16119</v>
      </c>
      <c r="L116" s="3">
        <f t="shared" si="2"/>
        <v>60047.09</v>
      </c>
      <c r="M116" s="15">
        <f t="shared" si="3"/>
        <v>96722.91</v>
      </c>
      <c r="N116" s="24"/>
    </row>
    <row r="117" spans="1:14 16033:16033" s="25" customFormat="1" ht="15" customHeight="1" x14ac:dyDescent="0.25">
      <c r="A117" s="33">
        <v>111</v>
      </c>
      <c r="B117" s="20" t="s">
        <v>135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>
        <v>0</v>
      </c>
      <c r="J117" s="18"/>
      <c r="K117" s="18">
        <v>0</v>
      </c>
      <c r="L117" s="3">
        <f t="shared" si="2"/>
        <v>38555.089999999997</v>
      </c>
      <c r="M117" s="15">
        <f t="shared" si="3"/>
        <v>118214.91</v>
      </c>
      <c r="N117" s="24"/>
    </row>
    <row r="118" spans="1:14 16033:16033" s="25" customFormat="1" ht="15" customHeight="1" x14ac:dyDescent="0.25">
      <c r="A118" s="33">
        <v>112</v>
      </c>
      <c r="B118" s="20" t="s">
        <v>136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18">
        <v>0</v>
      </c>
      <c r="J118" s="18"/>
      <c r="K118" s="18">
        <v>0</v>
      </c>
      <c r="L118" s="3">
        <f t="shared" si="2"/>
        <v>38555.089999999997</v>
      </c>
      <c r="M118" s="15">
        <f t="shared" si="3"/>
        <v>118214.91</v>
      </c>
      <c r="N118" s="24"/>
    </row>
    <row r="119" spans="1:14 16033:16033" s="25" customFormat="1" ht="15" customHeight="1" x14ac:dyDescent="0.25">
      <c r="A119" s="33">
        <v>113</v>
      </c>
      <c r="B119" s="20" t="s">
        <v>137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8"/>
      <c r="I119" s="18">
        <v>0</v>
      </c>
      <c r="J119" s="18"/>
      <c r="K119" s="18">
        <v>0</v>
      </c>
      <c r="L119" s="3">
        <f t="shared" si="2"/>
        <v>38555.089999999997</v>
      </c>
      <c r="M119" s="15">
        <f t="shared" si="3"/>
        <v>118214.91</v>
      </c>
      <c r="N119" s="24"/>
    </row>
    <row r="120" spans="1:14 16033:16033" s="2" customFormat="1" ht="15" customHeight="1" x14ac:dyDescent="0.25">
      <c r="A120" s="43"/>
      <c r="B120" s="22" t="s">
        <v>2</v>
      </c>
      <c r="C120" s="23">
        <v>17875376.954545453</v>
      </c>
      <c r="D120" s="23">
        <v>1229369</v>
      </c>
      <c r="E120" s="23">
        <v>303881.40822727291</v>
      </c>
      <c r="F120" s="23">
        <v>893816</v>
      </c>
      <c r="G120" s="23">
        <v>1980899</v>
      </c>
      <c r="H120" s="23">
        <v>40</v>
      </c>
      <c r="I120" s="23">
        <v>214920</v>
      </c>
      <c r="J120" s="23">
        <v>75</v>
      </c>
      <c r="K120" s="23">
        <v>405467</v>
      </c>
      <c r="L120" s="23">
        <v>5028352.4082272667</v>
      </c>
      <c r="M120" s="23">
        <v>12847024.546318192</v>
      </c>
      <c r="N120" s="23">
        <v>118215</v>
      </c>
      <c r="WRQ120" s="2">
        <f>SUM(O120:WRP120)</f>
        <v>0</v>
      </c>
    </row>
    <row r="121" spans="1:14 16033:16033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49"/>
      <c r="K121" s="49"/>
      <c r="L121" s="7"/>
      <c r="M121" s="16"/>
      <c r="N121" s="7"/>
    </row>
    <row r="122" spans="1:14 16033:16033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49"/>
      <c r="K122" s="49"/>
      <c r="L122" s="7"/>
      <c r="M122" s="16"/>
      <c r="N122" s="7"/>
    </row>
    <row r="123" spans="1:14 16033:16033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49"/>
      <c r="K123" s="49"/>
      <c r="L123" s="7"/>
      <c r="M123" s="16"/>
      <c r="N123" s="7"/>
    </row>
    <row r="124" spans="1:14 16033:16033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49"/>
      <c r="K124" s="49"/>
      <c r="L124" s="7"/>
      <c r="M124" s="16"/>
      <c r="N124" s="7"/>
    </row>
    <row r="125" spans="1:14 16033:16033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49"/>
      <c r="K125" s="49"/>
      <c r="L125" s="7"/>
      <c r="M125" s="16"/>
      <c r="N125" s="7"/>
    </row>
    <row r="126" spans="1:14 16033:16033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49"/>
      <c r="K126" s="49"/>
      <c r="L126" s="7"/>
      <c r="M126" s="16"/>
      <c r="N126" s="7"/>
    </row>
    <row r="127" spans="1:14 16033:16033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49"/>
      <c r="K127" s="49"/>
      <c r="L127" s="7"/>
      <c r="M127" s="16"/>
      <c r="N127" s="7"/>
    </row>
    <row r="128" spans="1:14 16033:16033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49"/>
      <c r="K128" s="49"/>
      <c r="L128" s="7"/>
      <c r="M128" s="16"/>
      <c r="N128" s="7"/>
    </row>
    <row r="129" spans="1:14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49"/>
      <c r="K129" s="49"/>
      <c r="L129" s="7"/>
      <c r="M129" s="16"/>
      <c r="N129" s="7"/>
    </row>
    <row r="130" spans="1:14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49"/>
      <c r="K130" s="49"/>
      <c r="L130" s="7"/>
      <c r="M130" s="16"/>
      <c r="N130" s="7"/>
    </row>
    <row r="131" spans="1:14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49"/>
      <c r="K131" s="49"/>
      <c r="L131" s="7"/>
      <c r="M131" s="16"/>
      <c r="N131" s="7"/>
    </row>
    <row r="132" spans="1:14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49"/>
      <c r="K132" s="49"/>
      <c r="L132" s="7"/>
      <c r="M132" s="16"/>
      <c r="N132" s="7"/>
    </row>
    <row r="133" spans="1:14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49"/>
      <c r="K133" s="49"/>
      <c r="L133" s="7"/>
      <c r="M133" s="16"/>
      <c r="N133" s="7"/>
    </row>
    <row r="134" spans="1:14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49"/>
      <c r="K134" s="49"/>
      <c r="L134" s="7"/>
      <c r="M134" s="16"/>
      <c r="N134" s="7"/>
    </row>
    <row r="135" spans="1:14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49"/>
      <c r="K135" s="49"/>
      <c r="L135" s="7"/>
      <c r="M135" s="16"/>
      <c r="N135" s="7"/>
    </row>
    <row r="136" spans="1:14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49"/>
      <c r="K136" s="49"/>
      <c r="L136" s="7"/>
      <c r="M136" s="16"/>
      <c r="N136" s="7"/>
    </row>
    <row r="137" spans="1:14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49"/>
      <c r="K137" s="49"/>
      <c r="L137" s="7"/>
      <c r="M137" s="16"/>
      <c r="N137" s="7"/>
    </row>
    <row r="138" spans="1:14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49"/>
      <c r="K138" s="49"/>
      <c r="L138" s="7"/>
      <c r="M138" s="16"/>
      <c r="N138" s="7"/>
    </row>
    <row r="139" spans="1:14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49"/>
      <c r="K139" s="49"/>
      <c r="L139" s="7"/>
      <c r="M139" s="16"/>
      <c r="N139" s="7"/>
    </row>
    <row r="140" spans="1:14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49"/>
      <c r="K140" s="49"/>
      <c r="L140" s="7"/>
      <c r="M140" s="16"/>
      <c r="N140" s="7"/>
    </row>
    <row r="141" spans="1:14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49"/>
      <c r="K141" s="49"/>
      <c r="L141" s="7"/>
      <c r="M141" s="16"/>
      <c r="N141" s="7"/>
    </row>
    <row r="142" spans="1:14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49"/>
      <c r="K142" s="49"/>
      <c r="L142" s="7"/>
      <c r="M142" s="16"/>
      <c r="N142" s="7"/>
    </row>
    <row r="143" spans="1:14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49"/>
      <c r="K143" s="49"/>
      <c r="L143" s="7"/>
      <c r="M143" s="16"/>
      <c r="N143" s="7"/>
    </row>
    <row r="144" spans="1:14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49"/>
      <c r="K144" s="49"/>
      <c r="L144" s="7"/>
      <c r="M144" s="16"/>
      <c r="N144" s="7"/>
    </row>
    <row r="145" spans="1:14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49"/>
      <c r="K145" s="49"/>
      <c r="L145" s="7"/>
      <c r="M145" s="16"/>
      <c r="N145" s="7"/>
    </row>
    <row r="146" spans="1:14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49"/>
      <c r="K146" s="49"/>
      <c r="L146" s="7"/>
      <c r="M146" s="16"/>
      <c r="N146" s="7"/>
    </row>
    <row r="147" spans="1:14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49"/>
      <c r="K147" s="49"/>
      <c r="L147" s="7"/>
      <c r="M147" s="16"/>
      <c r="N147" s="7"/>
    </row>
    <row r="148" spans="1:14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49"/>
      <c r="K148" s="49"/>
      <c r="L148" s="7"/>
      <c r="M148" s="16"/>
      <c r="N148" s="7"/>
    </row>
    <row r="149" spans="1:14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49"/>
      <c r="K149" s="49"/>
      <c r="L149" s="7"/>
      <c r="M149" s="16"/>
      <c r="N149" s="7"/>
    </row>
    <row r="150" spans="1:14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49"/>
      <c r="K150" s="49"/>
      <c r="L150" s="7"/>
      <c r="M150" s="16"/>
      <c r="N150" s="7"/>
    </row>
    <row r="151" spans="1:14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49"/>
      <c r="K151" s="49"/>
      <c r="L151" s="7"/>
      <c r="M151" s="16"/>
      <c r="N151" s="7"/>
    </row>
    <row r="152" spans="1:14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49"/>
      <c r="K152" s="49"/>
      <c r="L152" s="7"/>
      <c r="M152" s="16"/>
      <c r="N152" s="7"/>
    </row>
    <row r="153" spans="1:14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49"/>
      <c r="K153" s="49"/>
      <c r="L153" s="7"/>
      <c r="M153" s="16"/>
      <c r="N153" s="7"/>
    </row>
    <row r="154" spans="1:14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49"/>
      <c r="K154" s="49"/>
      <c r="L154" s="7"/>
      <c r="M154" s="16"/>
      <c r="N154" s="7"/>
    </row>
    <row r="155" spans="1:14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49"/>
      <c r="K155" s="49"/>
      <c r="L155" s="7"/>
      <c r="M155" s="16"/>
      <c r="N155" s="7"/>
    </row>
    <row r="156" spans="1:14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49"/>
      <c r="K156" s="49"/>
      <c r="L156" s="7"/>
      <c r="M156" s="16"/>
      <c r="N156" s="7"/>
    </row>
    <row r="157" spans="1:14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49"/>
      <c r="K157" s="49"/>
      <c r="L157" s="7"/>
      <c r="M157" s="16"/>
      <c r="N157" s="7"/>
    </row>
    <row r="158" spans="1:14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49"/>
      <c r="K158" s="49"/>
      <c r="L158" s="7"/>
      <c r="M158" s="16"/>
      <c r="N158" s="7"/>
    </row>
    <row r="159" spans="1:14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49"/>
      <c r="K159" s="49"/>
      <c r="L159" s="7"/>
      <c r="M159" s="16"/>
      <c r="N159" s="7"/>
    </row>
    <row r="160" spans="1:14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49"/>
      <c r="K160" s="49"/>
      <c r="L160" s="7"/>
      <c r="M160" s="16"/>
      <c r="N160" s="7"/>
    </row>
    <row r="161" spans="1:14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49"/>
      <c r="K161" s="49"/>
      <c r="L161" s="7"/>
      <c r="M161" s="16"/>
      <c r="N161" s="7"/>
    </row>
    <row r="162" spans="1:14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49"/>
      <c r="K162" s="49"/>
      <c r="L162" s="7"/>
      <c r="M162" s="16"/>
      <c r="N162" s="7"/>
    </row>
    <row r="163" spans="1:14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49"/>
      <c r="K163" s="49"/>
      <c r="L163" s="7"/>
      <c r="M163" s="16"/>
      <c r="N163" s="7"/>
    </row>
    <row r="164" spans="1:14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49"/>
      <c r="K164" s="49"/>
      <c r="L164" s="7"/>
      <c r="M164" s="16"/>
      <c r="N164" s="7"/>
    </row>
    <row r="165" spans="1:14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49"/>
      <c r="K165" s="49"/>
      <c r="L165" s="7"/>
      <c r="M165" s="16"/>
      <c r="N165" s="7"/>
    </row>
    <row r="166" spans="1:14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49"/>
      <c r="K166" s="49"/>
      <c r="L166" s="7"/>
      <c r="M166" s="16"/>
      <c r="N166" s="7"/>
    </row>
    <row r="167" spans="1:14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49"/>
      <c r="K167" s="49"/>
      <c r="L167" s="7"/>
      <c r="M167" s="16"/>
      <c r="N167" s="7"/>
    </row>
    <row r="168" spans="1:14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49"/>
      <c r="K168" s="49"/>
      <c r="L168" s="7"/>
      <c r="M168" s="16"/>
      <c r="N168" s="7"/>
    </row>
    <row r="169" spans="1:14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49"/>
      <c r="K169" s="49"/>
      <c r="L169" s="7"/>
      <c r="M169" s="16"/>
      <c r="N169" s="7"/>
    </row>
    <row r="170" spans="1:14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49"/>
      <c r="K170" s="49"/>
      <c r="L170" s="7"/>
      <c r="M170" s="16"/>
      <c r="N170" s="7"/>
    </row>
    <row r="171" spans="1:14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49"/>
      <c r="K171" s="49"/>
      <c r="L171" s="7"/>
      <c r="M171" s="16"/>
      <c r="N171" s="7"/>
    </row>
    <row r="172" spans="1:14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49"/>
      <c r="K172" s="49"/>
      <c r="L172" s="7"/>
      <c r="M172" s="16"/>
      <c r="N172" s="7"/>
    </row>
    <row r="173" spans="1:14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49"/>
      <c r="K173" s="49"/>
      <c r="L173" s="7"/>
      <c r="M173" s="16"/>
      <c r="N173" s="7"/>
    </row>
    <row r="174" spans="1:14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49"/>
      <c r="K174" s="49"/>
      <c r="L174" s="7"/>
      <c r="M174" s="16"/>
      <c r="N174" s="7"/>
    </row>
    <row r="175" spans="1:14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49"/>
      <c r="K175" s="49"/>
      <c r="L175" s="7"/>
      <c r="M175" s="16"/>
      <c r="N175" s="7"/>
    </row>
    <row r="176" spans="1:14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49"/>
      <c r="K176" s="49"/>
      <c r="L176" s="7"/>
      <c r="M176" s="16"/>
      <c r="N176" s="7"/>
    </row>
    <row r="177" spans="1:14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49"/>
      <c r="K177" s="49"/>
      <c r="L177" s="7"/>
      <c r="M177" s="16"/>
      <c r="N177" s="7"/>
    </row>
    <row r="178" spans="1:14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49"/>
      <c r="K178" s="49"/>
      <c r="L178" s="7"/>
      <c r="M178" s="16"/>
      <c r="N178" s="7"/>
    </row>
    <row r="179" spans="1:14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49"/>
      <c r="K179" s="49"/>
      <c r="L179" s="7"/>
      <c r="M179" s="16"/>
      <c r="N179" s="7"/>
    </row>
    <row r="180" spans="1:14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49"/>
      <c r="K180" s="49"/>
      <c r="L180" s="7"/>
      <c r="M180" s="16"/>
      <c r="N180" s="7"/>
    </row>
    <row r="181" spans="1:14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49"/>
      <c r="K181" s="49"/>
      <c r="L181" s="7"/>
      <c r="M181" s="16"/>
      <c r="N181" s="7"/>
    </row>
    <row r="182" spans="1:14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49"/>
      <c r="K182" s="49"/>
      <c r="L182" s="7"/>
      <c r="M182" s="16"/>
      <c r="N182" s="7"/>
    </row>
    <row r="183" spans="1:14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49"/>
      <c r="K183" s="49"/>
      <c r="L183" s="7"/>
      <c r="M183" s="16"/>
      <c r="N183" s="7"/>
    </row>
    <row r="184" spans="1:14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49"/>
      <c r="K184" s="49"/>
      <c r="L184" s="7"/>
      <c r="M184" s="16"/>
      <c r="N184" s="7"/>
    </row>
    <row r="185" spans="1:14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49"/>
      <c r="K185" s="49"/>
      <c r="L185" s="7"/>
      <c r="M185" s="16"/>
      <c r="N185" s="7"/>
    </row>
    <row r="186" spans="1:14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49"/>
      <c r="K186" s="49"/>
      <c r="L186" s="7"/>
      <c r="M186" s="16"/>
      <c r="N186" s="7"/>
    </row>
    <row r="187" spans="1:14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49"/>
      <c r="K187" s="49"/>
      <c r="L187" s="7"/>
      <c r="M187" s="16"/>
      <c r="N187" s="7"/>
    </row>
    <row r="188" spans="1:14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49"/>
      <c r="K188" s="49"/>
      <c r="L188" s="7"/>
      <c r="M188" s="16"/>
      <c r="N188" s="7"/>
    </row>
    <row r="189" spans="1:14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49"/>
      <c r="K189" s="49"/>
      <c r="L189" s="7"/>
      <c r="M189" s="16"/>
      <c r="N189" s="7"/>
    </row>
    <row r="190" spans="1:14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49"/>
      <c r="K190" s="49"/>
      <c r="L190" s="7"/>
      <c r="M190" s="16"/>
      <c r="N190" s="7"/>
    </row>
    <row r="191" spans="1:14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49"/>
      <c r="K191" s="49"/>
      <c r="L191" s="7"/>
      <c r="M191" s="16"/>
      <c r="N191" s="7"/>
    </row>
    <row r="192" spans="1:14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49"/>
      <c r="K192" s="49"/>
      <c r="L192" s="7"/>
      <c r="M192" s="16"/>
      <c r="N192" s="7"/>
    </row>
    <row r="193" spans="1:14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49"/>
      <c r="K193" s="49"/>
      <c r="L193" s="7"/>
      <c r="M193" s="16"/>
      <c r="N193" s="7"/>
    </row>
    <row r="194" spans="1:14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49"/>
      <c r="K194" s="49"/>
      <c r="L194" s="7"/>
      <c r="M194" s="16"/>
      <c r="N194" s="7"/>
    </row>
    <row r="195" spans="1:14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49"/>
      <c r="K195" s="49"/>
      <c r="L195" s="7"/>
      <c r="M195" s="16"/>
      <c r="N195" s="7"/>
    </row>
    <row r="196" spans="1:14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49"/>
      <c r="K196" s="49"/>
      <c r="L196" s="7"/>
      <c r="M196" s="16"/>
      <c r="N196" s="7"/>
    </row>
    <row r="197" spans="1:14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49"/>
      <c r="K197" s="49"/>
      <c r="L197" s="7"/>
      <c r="M197" s="16"/>
      <c r="N197" s="7"/>
    </row>
    <row r="198" spans="1:14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49"/>
      <c r="K198" s="49"/>
      <c r="L198" s="7"/>
      <c r="M198" s="16"/>
      <c r="N198" s="7"/>
    </row>
    <row r="199" spans="1:14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49"/>
      <c r="K199" s="49"/>
      <c r="L199" s="7"/>
      <c r="M199" s="16"/>
      <c r="N199" s="7"/>
    </row>
    <row r="200" spans="1:14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49"/>
      <c r="K200" s="49"/>
      <c r="L200" s="7"/>
      <c r="M200" s="16"/>
      <c r="N200" s="7"/>
    </row>
    <row r="201" spans="1:14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49"/>
      <c r="K201" s="49"/>
      <c r="L201" s="7"/>
      <c r="M201" s="16"/>
      <c r="N201" s="7"/>
    </row>
    <row r="202" spans="1:14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49"/>
      <c r="K202" s="49"/>
      <c r="L202" s="7"/>
      <c r="M202" s="16"/>
      <c r="N202" s="7"/>
    </row>
    <row r="203" spans="1:14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49"/>
      <c r="K203" s="49"/>
      <c r="L203" s="7"/>
      <c r="M203" s="16"/>
      <c r="N203" s="7"/>
    </row>
    <row r="204" spans="1:14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49"/>
      <c r="K204" s="49"/>
      <c r="L204" s="7"/>
      <c r="M204" s="16"/>
      <c r="N204" s="7"/>
    </row>
    <row r="205" spans="1:14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49"/>
      <c r="K205" s="49"/>
      <c r="L205" s="7"/>
      <c r="M205" s="16"/>
      <c r="N205" s="7"/>
    </row>
    <row r="206" spans="1:14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49"/>
      <c r="K206" s="49"/>
      <c r="L206" s="7"/>
      <c r="M206" s="16"/>
      <c r="N206" s="7"/>
    </row>
    <row r="207" spans="1:14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49"/>
      <c r="K207" s="49"/>
      <c r="L207" s="7"/>
      <c r="M207" s="16"/>
      <c r="N207" s="7"/>
    </row>
    <row r="208" spans="1:14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49"/>
      <c r="K208" s="49"/>
      <c r="L208" s="7"/>
      <c r="M208" s="16"/>
      <c r="N208" s="7"/>
    </row>
    <row r="209" spans="1:14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49"/>
      <c r="K209" s="49"/>
      <c r="L209" s="7"/>
      <c r="M209" s="16"/>
      <c r="N209" s="7"/>
    </row>
    <row r="210" spans="1:14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49"/>
      <c r="K210" s="49"/>
      <c r="L210" s="7"/>
      <c r="M210" s="16"/>
      <c r="N210" s="7"/>
    </row>
    <row r="211" spans="1:14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49"/>
      <c r="K211" s="49"/>
      <c r="L211" s="7"/>
      <c r="M211" s="16"/>
      <c r="N211" s="7"/>
    </row>
    <row r="212" spans="1:14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49"/>
      <c r="K212" s="49"/>
      <c r="L212" s="7"/>
      <c r="M212" s="16"/>
      <c r="N212" s="7"/>
    </row>
    <row r="213" spans="1:14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49"/>
      <c r="K213" s="49"/>
      <c r="L213" s="7"/>
      <c r="M213" s="16"/>
      <c r="N213" s="7"/>
    </row>
    <row r="214" spans="1:14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49"/>
      <c r="K214" s="49"/>
      <c r="L214" s="7"/>
      <c r="M214" s="16"/>
      <c r="N214" s="7"/>
    </row>
    <row r="215" spans="1:14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49"/>
      <c r="K215" s="49"/>
      <c r="L215" s="7"/>
      <c r="M215" s="16"/>
      <c r="N215" s="7"/>
    </row>
    <row r="216" spans="1:14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49"/>
      <c r="K216" s="49"/>
      <c r="L216" s="7"/>
      <c r="M216" s="16"/>
      <c r="N216" s="7"/>
    </row>
    <row r="217" spans="1:14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49"/>
      <c r="K217" s="49"/>
      <c r="L217" s="7"/>
      <c r="M217" s="16"/>
      <c r="N217" s="7"/>
    </row>
    <row r="218" spans="1:14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49"/>
      <c r="K218" s="49"/>
      <c r="L218" s="7"/>
      <c r="M218" s="16"/>
      <c r="N218" s="7"/>
    </row>
    <row r="219" spans="1:14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49"/>
      <c r="K219" s="49"/>
      <c r="L219" s="7"/>
      <c r="M219" s="16"/>
      <c r="N219" s="7"/>
    </row>
    <row r="220" spans="1:14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49"/>
      <c r="K220" s="49"/>
      <c r="L220" s="7"/>
      <c r="M220" s="16"/>
      <c r="N220" s="7"/>
    </row>
    <row r="221" spans="1:14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49"/>
      <c r="K221" s="49"/>
      <c r="L221" s="7"/>
      <c r="M221" s="16"/>
      <c r="N221" s="7"/>
    </row>
    <row r="222" spans="1:14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49"/>
      <c r="K222" s="49"/>
      <c r="L222" s="7"/>
      <c r="M222" s="16"/>
      <c r="N222" s="7"/>
    </row>
    <row r="223" spans="1:14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49"/>
      <c r="K223" s="49"/>
      <c r="L223" s="7"/>
      <c r="M223" s="16"/>
      <c r="N223" s="7"/>
    </row>
    <row r="224" spans="1:14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49"/>
      <c r="K224" s="49"/>
      <c r="L224" s="7"/>
      <c r="M224" s="16"/>
      <c r="N224" s="7"/>
    </row>
    <row r="225" spans="1:14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49"/>
      <c r="K225" s="49"/>
      <c r="L225" s="7"/>
      <c r="M225" s="16"/>
      <c r="N225" s="7"/>
    </row>
    <row r="226" spans="1:14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49"/>
      <c r="K226" s="49"/>
      <c r="L226" s="7"/>
      <c r="M226" s="16"/>
      <c r="N226" s="7"/>
    </row>
    <row r="227" spans="1:14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49"/>
      <c r="K227" s="49"/>
      <c r="L227" s="7"/>
      <c r="M227" s="16"/>
      <c r="N227" s="7"/>
    </row>
    <row r="228" spans="1:14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49"/>
      <c r="K228" s="49"/>
      <c r="L228" s="7"/>
      <c r="M228" s="16"/>
      <c r="N228" s="7"/>
    </row>
    <row r="229" spans="1:14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49"/>
      <c r="K229" s="49"/>
      <c r="L229" s="7"/>
      <c r="M229" s="16"/>
      <c r="N229" s="7"/>
    </row>
    <row r="230" spans="1:14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49"/>
      <c r="K230" s="49"/>
      <c r="L230" s="7"/>
      <c r="M230" s="16"/>
      <c r="N230" s="7"/>
    </row>
    <row r="231" spans="1:14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49"/>
      <c r="K231" s="49"/>
      <c r="L231" s="7"/>
      <c r="M231" s="16"/>
      <c r="N231" s="7"/>
    </row>
    <row r="232" spans="1:14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49"/>
      <c r="K232" s="49"/>
      <c r="L232" s="7"/>
      <c r="M232" s="16"/>
      <c r="N232" s="7"/>
    </row>
    <row r="233" spans="1:14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49"/>
      <c r="K233" s="49"/>
      <c r="L233" s="7"/>
      <c r="M233" s="16"/>
      <c r="N233" s="7"/>
    </row>
    <row r="234" spans="1:14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49"/>
      <c r="K234" s="49"/>
      <c r="L234" s="7"/>
      <c r="M234" s="16"/>
      <c r="N234" s="7"/>
    </row>
    <row r="235" spans="1:14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49"/>
      <c r="K235" s="49"/>
      <c r="L235" s="7"/>
      <c r="M235" s="16"/>
      <c r="N235" s="7"/>
    </row>
    <row r="236" spans="1:14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49"/>
      <c r="K236" s="49"/>
      <c r="L236" s="7"/>
      <c r="M236" s="16"/>
      <c r="N236" s="7"/>
    </row>
    <row r="237" spans="1:14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49"/>
      <c r="K237" s="49"/>
      <c r="L237" s="7"/>
      <c r="M237" s="16"/>
      <c r="N237" s="7"/>
    </row>
    <row r="238" spans="1:14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49"/>
      <c r="K238" s="49"/>
      <c r="L238" s="7"/>
      <c r="M238" s="16"/>
      <c r="N238" s="7"/>
    </row>
    <row r="239" spans="1:14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49"/>
      <c r="K239" s="49"/>
      <c r="L239" s="7"/>
      <c r="M239" s="16"/>
      <c r="N239" s="7"/>
    </row>
    <row r="240" spans="1:14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49"/>
      <c r="K240" s="49"/>
      <c r="L240" s="7"/>
      <c r="M240" s="16"/>
      <c r="N240" s="7"/>
    </row>
    <row r="241" spans="1:14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49"/>
      <c r="K241" s="49"/>
      <c r="L241" s="7"/>
      <c r="M241" s="16"/>
      <c r="N241" s="7"/>
    </row>
    <row r="242" spans="1:14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49"/>
      <c r="K242" s="49"/>
      <c r="L242" s="7"/>
      <c r="M242" s="16"/>
      <c r="N242" s="7"/>
    </row>
    <row r="243" spans="1:14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49"/>
      <c r="K243" s="49"/>
      <c r="L243" s="7"/>
      <c r="M243" s="16"/>
      <c r="N243" s="7"/>
    </row>
    <row r="244" spans="1:14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49"/>
      <c r="K244" s="49"/>
      <c r="L244" s="7"/>
      <c r="M244" s="16"/>
      <c r="N244" s="7"/>
    </row>
    <row r="245" spans="1:14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49"/>
      <c r="K245" s="49"/>
      <c r="L245" s="7"/>
      <c r="M245" s="16"/>
      <c r="N245" s="7"/>
    </row>
    <row r="246" spans="1:14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49"/>
      <c r="K246" s="49"/>
      <c r="L246" s="7"/>
      <c r="M246" s="16"/>
      <c r="N246" s="7"/>
    </row>
    <row r="247" spans="1:14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49"/>
      <c r="K247" s="49"/>
      <c r="L247" s="7"/>
      <c r="M247" s="16"/>
      <c r="N247" s="7"/>
    </row>
    <row r="248" spans="1:14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49"/>
      <c r="K248" s="49"/>
      <c r="L248" s="7"/>
      <c r="M248" s="16"/>
      <c r="N248" s="7"/>
    </row>
    <row r="249" spans="1:14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49"/>
      <c r="K249" s="49"/>
      <c r="L249" s="7"/>
      <c r="M249" s="16"/>
      <c r="N249" s="7"/>
    </row>
    <row r="250" spans="1:14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49"/>
      <c r="K250" s="49"/>
      <c r="L250" s="7"/>
      <c r="M250" s="16"/>
      <c r="N250" s="7"/>
    </row>
    <row r="251" spans="1:14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49"/>
      <c r="K251" s="49"/>
      <c r="L251" s="7"/>
      <c r="M251" s="16"/>
      <c r="N251" s="7"/>
    </row>
    <row r="252" spans="1:14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49"/>
      <c r="K252" s="49"/>
      <c r="L252" s="7"/>
      <c r="M252" s="16"/>
      <c r="N252" s="7"/>
    </row>
    <row r="253" spans="1:14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49"/>
      <c r="K253" s="49"/>
      <c r="L253" s="7"/>
      <c r="M253" s="16"/>
      <c r="N253" s="7"/>
    </row>
    <row r="254" spans="1:14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49"/>
      <c r="K254" s="49"/>
      <c r="L254" s="7"/>
      <c r="M254" s="16"/>
      <c r="N254" s="7"/>
    </row>
    <row r="255" spans="1:14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49"/>
      <c r="K255" s="49"/>
      <c r="L255" s="7"/>
      <c r="M255" s="16"/>
      <c r="N255" s="7"/>
    </row>
    <row r="256" spans="1:14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49"/>
      <c r="K256" s="49"/>
      <c r="L256" s="7"/>
      <c r="M256" s="16"/>
      <c r="N256" s="7"/>
    </row>
    <row r="257" spans="1:14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49"/>
      <c r="K257" s="49"/>
      <c r="L257" s="7"/>
      <c r="M257" s="16"/>
      <c r="N257" s="7"/>
    </row>
    <row r="258" spans="1:14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49"/>
      <c r="K258" s="49"/>
      <c r="L258" s="7"/>
      <c r="M258" s="16"/>
      <c r="N258" s="7"/>
    </row>
    <row r="259" spans="1:14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49"/>
      <c r="K259" s="49"/>
      <c r="L259" s="7"/>
      <c r="M259" s="16"/>
      <c r="N259" s="7"/>
    </row>
    <row r="260" spans="1:14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49"/>
      <c r="K260" s="49"/>
      <c r="L260" s="7"/>
      <c r="M260" s="16"/>
      <c r="N260" s="7"/>
    </row>
    <row r="261" spans="1:14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49"/>
      <c r="K261" s="49"/>
      <c r="L261" s="7"/>
      <c r="M261" s="16"/>
      <c r="N261" s="7"/>
    </row>
    <row r="262" spans="1:14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49"/>
      <c r="K262" s="49"/>
      <c r="L262" s="7"/>
      <c r="M262" s="16"/>
      <c r="N262" s="7"/>
    </row>
    <row r="263" spans="1:14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49"/>
      <c r="K263" s="49"/>
      <c r="L263" s="7"/>
      <c r="M263" s="16"/>
      <c r="N263" s="7"/>
    </row>
    <row r="264" spans="1:14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49"/>
      <c r="K264" s="49"/>
      <c r="L264" s="7"/>
      <c r="M264" s="16"/>
      <c r="N264" s="7"/>
    </row>
    <row r="265" spans="1:14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49"/>
      <c r="K265" s="49"/>
      <c r="L265" s="7"/>
      <c r="M265" s="16"/>
      <c r="N265" s="7"/>
    </row>
    <row r="266" spans="1:14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49"/>
      <c r="K266" s="49"/>
      <c r="L266" s="7"/>
      <c r="M266" s="16"/>
      <c r="N266" s="7"/>
    </row>
    <row r="267" spans="1:14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49"/>
      <c r="K267" s="49"/>
      <c r="L267" s="7"/>
      <c r="M267" s="16"/>
      <c r="N267" s="7"/>
    </row>
    <row r="268" spans="1:14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49"/>
      <c r="K268" s="49"/>
      <c r="L268" s="7"/>
      <c r="M268" s="16"/>
      <c r="N268" s="7"/>
    </row>
    <row r="269" spans="1:14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49"/>
      <c r="K269" s="49"/>
      <c r="L269" s="7"/>
      <c r="M269" s="16"/>
      <c r="N269" s="7"/>
    </row>
    <row r="270" spans="1:14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49"/>
      <c r="K270" s="49"/>
      <c r="L270" s="7"/>
      <c r="M270" s="16"/>
      <c r="N270" s="7"/>
    </row>
    <row r="271" spans="1:14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49"/>
      <c r="K271" s="49"/>
      <c r="L271" s="7"/>
      <c r="M271" s="16"/>
      <c r="N271" s="7"/>
    </row>
    <row r="272" spans="1:14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49"/>
      <c r="K272" s="49"/>
      <c r="L272" s="7"/>
      <c r="M272" s="16"/>
      <c r="N272" s="7"/>
    </row>
    <row r="273" spans="1:14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49"/>
      <c r="K273" s="49"/>
      <c r="L273" s="7"/>
      <c r="M273" s="16"/>
      <c r="N273" s="7"/>
    </row>
    <row r="274" spans="1:14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49"/>
      <c r="K274" s="49"/>
      <c r="L274" s="7"/>
      <c r="M274" s="16"/>
      <c r="N274" s="7"/>
    </row>
    <row r="275" spans="1:14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49"/>
      <c r="K275" s="49"/>
      <c r="L275" s="7"/>
      <c r="M275" s="16"/>
      <c r="N275" s="7"/>
    </row>
    <row r="276" spans="1:14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49"/>
      <c r="K276" s="49"/>
      <c r="L276" s="7"/>
      <c r="M276" s="16"/>
      <c r="N276" s="7"/>
    </row>
    <row r="277" spans="1:14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49"/>
      <c r="K277" s="49"/>
      <c r="L277" s="7"/>
      <c r="M277" s="16"/>
      <c r="N277" s="7"/>
    </row>
    <row r="278" spans="1:14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49"/>
      <c r="K278" s="49"/>
      <c r="L278" s="7"/>
      <c r="M278" s="16"/>
      <c r="N278" s="7"/>
    </row>
    <row r="279" spans="1:14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49"/>
      <c r="K279" s="49"/>
      <c r="L279" s="7"/>
      <c r="M279" s="16"/>
      <c r="N279" s="7"/>
    </row>
    <row r="280" spans="1:14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49"/>
      <c r="K280" s="49"/>
      <c r="L280" s="7"/>
      <c r="M280" s="16"/>
      <c r="N280" s="7"/>
    </row>
    <row r="281" spans="1:14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49"/>
      <c r="K281" s="49"/>
      <c r="L281" s="7"/>
      <c r="M281" s="16"/>
      <c r="N281" s="7"/>
    </row>
    <row r="282" spans="1:14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49"/>
      <c r="K282" s="49"/>
      <c r="L282" s="7"/>
      <c r="M282" s="16"/>
      <c r="N282" s="7"/>
    </row>
    <row r="283" spans="1:14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49"/>
      <c r="K283" s="49"/>
      <c r="L283" s="7"/>
      <c r="M283" s="16"/>
      <c r="N283" s="7"/>
    </row>
    <row r="284" spans="1:14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49"/>
      <c r="K284" s="49"/>
      <c r="L284" s="7"/>
      <c r="M284" s="16"/>
      <c r="N284" s="7"/>
    </row>
    <row r="285" spans="1:14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49"/>
      <c r="K285" s="49"/>
      <c r="L285" s="7"/>
      <c r="M285" s="16"/>
      <c r="N285" s="7"/>
    </row>
    <row r="286" spans="1:14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49"/>
      <c r="K286" s="49"/>
      <c r="L286" s="7"/>
      <c r="M286" s="16"/>
      <c r="N286" s="7"/>
    </row>
    <row r="287" spans="1:14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49"/>
      <c r="K287" s="49"/>
      <c r="L287" s="7"/>
      <c r="M287" s="16"/>
      <c r="N287" s="7"/>
    </row>
    <row r="288" spans="1:14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49"/>
      <c r="K288" s="49"/>
      <c r="L288" s="7"/>
      <c r="M288" s="16"/>
      <c r="N288" s="7"/>
    </row>
    <row r="289" spans="1:14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49"/>
      <c r="K289" s="49"/>
      <c r="L289" s="7"/>
      <c r="M289" s="16"/>
      <c r="N289" s="7"/>
    </row>
    <row r="290" spans="1:14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49"/>
      <c r="K290" s="49"/>
      <c r="L290" s="7"/>
      <c r="M290" s="16"/>
      <c r="N290" s="7"/>
    </row>
    <row r="291" spans="1:14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49"/>
      <c r="K291" s="49"/>
      <c r="L291" s="7"/>
      <c r="M291" s="16"/>
      <c r="N291" s="7"/>
    </row>
    <row r="292" spans="1:14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49"/>
      <c r="K292" s="49"/>
      <c r="L292" s="7"/>
      <c r="M292" s="16"/>
      <c r="N292" s="7"/>
    </row>
    <row r="293" spans="1:14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49"/>
      <c r="K293" s="49"/>
      <c r="L293" s="7"/>
      <c r="M293" s="16"/>
      <c r="N293" s="7"/>
    </row>
    <row r="294" spans="1:14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49"/>
      <c r="K294" s="49"/>
      <c r="L294" s="7"/>
      <c r="M294" s="16"/>
      <c r="N294" s="7"/>
    </row>
    <row r="295" spans="1:14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49"/>
      <c r="K295" s="49"/>
      <c r="L295" s="7"/>
      <c r="M295" s="16"/>
      <c r="N295" s="7"/>
    </row>
    <row r="296" spans="1:14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49"/>
      <c r="K296" s="49"/>
      <c r="L296" s="7"/>
      <c r="M296" s="16"/>
      <c r="N296" s="7"/>
    </row>
    <row r="297" spans="1:14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49"/>
      <c r="K297" s="49"/>
      <c r="L297" s="7"/>
      <c r="M297" s="16"/>
      <c r="N297" s="7"/>
    </row>
    <row r="298" spans="1:14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49"/>
      <c r="K298" s="49"/>
      <c r="L298" s="7"/>
      <c r="M298" s="16"/>
      <c r="N298" s="7"/>
    </row>
    <row r="299" spans="1:14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49"/>
      <c r="K299" s="49"/>
      <c r="L299" s="7"/>
      <c r="M299" s="16"/>
      <c r="N29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Dhjetor 2019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2020-02-18T13:18:31Z</dcterms:modified>
</cp:coreProperties>
</file>