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2\"/>
    </mc:Choice>
  </mc:AlternateContent>
  <bookViews>
    <workbookView xWindow="0" yWindow="0" windowWidth="23040" windowHeight="9210"/>
  </bookViews>
  <sheets>
    <sheet name="Tab.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'Tab. 2'!$A$1:$C$72</definedName>
    <definedName name="_xlnm.Print_Area">#REF!</definedName>
    <definedName name="Print_Area_table10">#REF!</definedName>
    <definedName name="_xlnm.Print_Titles" localSheetId="0">'Tab. 2'!$1:$3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C15" i="1" l="1"/>
  <c r="C6" i="1"/>
  <c r="C70" i="1"/>
  <c r="C72" i="1" s="1"/>
  <c r="C41" i="1"/>
</calcChain>
</file>

<file path=xl/sharedStrings.xml><?xml version="1.0" encoding="utf-8"?>
<sst xmlns="http://schemas.openxmlformats.org/spreadsheetml/2006/main" count="73" uniqueCount="73">
  <si>
    <t>Kod
min</t>
  </si>
  <si>
    <t>Emertimi i Ministrisë / Institucionit Buxhetor</t>
  </si>
  <si>
    <t>Presidenca</t>
  </si>
  <si>
    <t>Kuvendi</t>
  </si>
  <si>
    <t>Kryeministria</t>
  </si>
  <si>
    <t>Ministria e Financave dhe Ekonomisë</t>
  </si>
  <si>
    <t xml:space="preserve">Ministria e Kulturës </t>
  </si>
  <si>
    <t>Ministria e Drejtësisë</t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</si>
  <si>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</si>
  <si>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</si>
  <si>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</si>
  <si>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</si>
  <si>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</si>
  <si>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</si>
  <si>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</si>
  <si>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Agjensia Telegrafike Shqiptare</t>
  </si>
  <si>
    <t>Shkolla e Magjistraturës</t>
  </si>
  <si>
    <t>Qendra Kombëtare e Kinematografisë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</si>
  <si>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</si>
  <si>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</si>
  <si>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</si>
  <si>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</si>
  <si>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</si>
  <si>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</si>
  <si>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Komisioni i Prokurimit Publik</t>
  </si>
  <si>
    <t>Institucione të tjera Qeveritare</t>
  </si>
  <si>
    <t>Agjencia e Prokurimit Publik</t>
  </si>
  <si>
    <t>Inspektoriati Qendror</t>
  </si>
  <si>
    <t>Agjencia e Menaxhimit të Burimeve Ujore</t>
  </si>
  <si>
    <t>Agjencia e Zhvillimit te Territorit</t>
  </si>
  <si>
    <t xml:space="preserve">Agjensia Kombëtare e Shoqerisë së Informacionit </t>
  </si>
  <si>
    <t>Agjencia Ofrimit të Shërbimeve Publike (ADISA)</t>
  </si>
  <si>
    <t>Departamenti i Administratës Publike</t>
  </si>
  <si>
    <t>Shkolla Shqiptare e Administratës Publike</t>
  </si>
  <si>
    <t xml:space="preserve">Autoriteti Shtetëror Gjeohapsinor (ASIG) </t>
  </si>
  <si>
    <t>Komisioneri për të Drejtën e Informimit dhe Mbrojtjen e të Dhënave Personale</t>
  </si>
  <si>
    <t>Komisioneri për Mbrojtjen nga Diskriminimi</t>
  </si>
  <si>
    <t>Prokuroria e Përgjithshme</t>
  </si>
  <si>
    <t>Gjykata Kushtetuese</t>
  </si>
  <si>
    <t>Komisioni i Pavarur i Kualifikimit</t>
  </si>
  <si>
    <t>Komisioneri Publik</t>
  </si>
  <si>
    <t>Rezervë për institucione të qeverisjes qendrore</t>
  </si>
  <si>
    <t>Total numri i punonjësve</t>
  </si>
  <si>
    <t>Komiteti Shtetëror i Kulteve</t>
  </si>
  <si>
    <t>Këshilli i Lartë i Prokurorise</t>
  </si>
  <si>
    <t>Drejtoria Sigurimit të Informacionit Klasifikuar (DSIK)</t>
  </si>
  <si>
    <t>Komiteti për Pakicat Kombëtare</t>
  </si>
  <si>
    <t xml:space="preserve">Agjencia Kombetare e Planifikimit te Territorit </t>
  </si>
  <si>
    <t>Autoriteti Komb. Cert. ElektrKiber (ACESK)</t>
  </si>
  <si>
    <t>Sekretariati Teknik i KEK</t>
  </si>
  <si>
    <t>Avokatura e Shtetit</t>
  </si>
  <si>
    <t>Mbështetje për shoqërinë civile</t>
  </si>
  <si>
    <t>Instituti i Studimeve të Krimeve të Komunizmit</t>
  </si>
  <si>
    <t>Tab. 2</t>
  </si>
  <si>
    <t>Agjencia për Dialog dhe Bashkeqeverisje</t>
  </si>
  <si>
    <t xml:space="preserve">Agjencinë për Media dhe Informim </t>
  </si>
  <si>
    <t>Ministria e Bujqësisë dhe Zhvillimit Rural</t>
  </si>
  <si>
    <t>Ministria e Infrastrukturës dhe Energjisë</t>
  </si>
  <si>
    <t>Ministria e Arsimit dhe Sportit</t>
  </si>
  <si>
    <t>Ministria e Shëndetësisë dhe Mbrojtjes Sociale</t>
  </si>
  <si>
    <t>Ministria për Evropën dhe Punët e Jashtme</t>
  </si>
  <si>
    <t>Këshilli i Lartë Gjyqësor</t>
  </si>
  <si>
    <t>SPAK/BKH</t>
  </si>
  <si>
    <t>Instituti i Statistikës</t>
  </si>
  <si>
    <t>Kolegji i Posaçëm i Apelimit</t>
  </si>
  <si>
    <t>Zyra e Inspektorit të Lartë të Drejtësisë</t>
  </si>
  <si>
    <t>Agjencia Autonome e Auditimit të Fondeve të BE</t>
  </si>
  <si>
    <t>Agjencia Kombëtare e Rinisë</t>
  </si>
  <si>
    <t>Agjencia Shtetërore e Programimit Strategjik dhe Koordinimit të Ndihmës</t>
  </si>
  <si>
    <t>Autoriteti për Informimin mbi Dokumentet e ish-Sigurimit të Shtetit</t>
  </si>
  <si>
    <t>Total punonjës buxhetore</t>
  </si>
  <si>
    <t>Numri i Punonjesve
viti 2023</t>
  </si>
  <si>
    <t>Agjencia per Mbeshtetjen e Veteqeverisjes Vendore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</si>
</sst>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45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indexed="64"/>
      </right>
      <top style="medium">
        <color indexed="64"/>
      </top>
      <bottom style="double">
        <color auto="1"/>
      </bottom>
      <diagonal/>
    </border>
    <border>
      <left style="double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2">
    <xf numFmtId="0" fontId="0" fillId="0" borderId="0"/>
    <xf numFmtId="0" fontId="1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10" fillId="4" borderId="13" applyNumberFormat="0"/>
    <xf numFmtId="3" fontId="1" fillId="4" borderId="13" applyNumberFormat="0"/>
    <xf numFmtId="0" fontId="11" fillId="0" borderId="14" applyNumberFormat="0" applyFont="0" applyFill="0" applyAlignment="0" applyProtection="0"/>
    <xf numFmtId="0" fontId="12" fillId="0" borderId="0"/>
    <xf numFmtId="0" fontId="12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3" fontId="14" fillId="0" borderId="0">
      <alignment horizontal="right" vertical="top"/>
    </xf>
    <xf numFmtId="173" fontId="14" fillId="0" borderId="0">
      <alignment horizontal="right" vertical="top"/>
    </xf>
    <xf numFmtId="3" fontId="1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5" fontId="1" fillId="0" borderId="0" applyFill="0" applyBorder="0" applyAlignment="0" applyProtection="0"/>
    <xf numFmtId="174" fontId="1" fillId="0" borderId="0" applyFill="0" applyBorder="0" applyAlignment="0" applyProtection="0"/>
    <xf numFmtId="0" fontId="11" fillId="0" borderId="0" applyFont="0" applyFill="0" applyBorder="0" applyAlignment="0" applyProtection="0"/>
    <xf numFmtId="0" fontId="10" fillId="5" borderId="0" applyNumberFormat="0" applyBorder="0" applyProtection="0"/>
    <xf numFmtId="0" fontId="1" fillId="5" borderId="0" applyNumberFormat="0" applyBorder="0" applyProtection="0"/>
    <xf numFmtId="175" fontId="10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6" borderId="15" applyNumberFormat="0" applyFont="0" applyBorder="0" applyAlignment="0" applyProtection="0">
      <alignment horizontal="right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2" fontId="1" fillId="0" borderId="0" applyFill="0" applyBorder="0" applyAlignment="0" applyProtection="0"/>
    <xf numFmtId="38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7" borderId="13" applyNumberFormat="0" applyBorder="0" applyProtection="0"/>
    <xf numFmtId="0" fontId="1" fillId="7" borderId="13" applyNumberFormat="0" applyBorder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0" fontId="15" fillId="3" borderId="16" applyNumberFormat="0" applyBorder="0" applyAlignment="0" applyProtection="0"/>
    <xf numFmtId="3" fontId="10" fillId="8" borderId="0" applyNumberFormat="0" applyBorder="0"/>
    <xf numFmtId="3" fontId="1" fillId="8" borderId="0" applyNumberFormat="0" applyBorder="0"/>
    <xf numFmtId="169" fontId="19" fillId="0" borderId="0"/>
    <xf numFmtId="177" fontId="11" fillId="0" borderId="0" applyFont="0" applyFill="0" applyBorder="0" applyAlignment="0" applyProtection="0"/>
    <xf numFmtId="178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0" fillId="9" borderId="13" applyNumberFormat="0"/>
    <xf numFmtId="0" fontId="1" fillId="9" borderId="13" applyNumberFormat="0"/>
    <xf numFmtId="3" fontId="10" fillId="10" borderId="13" applyNumberFormat="0" applyFont="0" applyAlignment="0"/>
    <xf numFmtId="3" fontId="1" fillId="10" borderId="13" applyNumberFormat="0" applyFont="0" applyAlignment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>
      <alignment vertical="top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>
      <alignment vertical="top"/>
    </xf>
    <xf numFmtId="0" fontId="25" fillId="0" borderId="0"/>
    <xf numFmtId="181" fontId="26" fillId="0" borderId="0" applyFill="0" applyBorder="0" applyAlignment="0" applyProtection="0">
      <alignment horizontal="right"/>
    </xf>
    <xf numFmtId="0" fontId="1" fillId="0" borderId="0"/>
    <xf numFmtId="0" fontId="10" fillId="11" borderId="13" applyNumberFormat="0" applyFont="0" applyAlignment="0" applyProtection="0"/>
    <xf numFmtId="40" fontId="6" fillId="3" borderId="0">
      <alignment horizontal="right"/>
    </xf>
    <xf numFmtId="10" fontId="10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185" fontId="26" fillId="0" borderId="0" applyFill="0" applyBorder="0" applyAlignment="0">
      <alignment horizontal="centerContinuous"/>
    </xf>
    <xf numFmtId="3" fontId="10" fillId="12" borderId="13" applyNumberFormat="0"/>
    <xf numFmtId="3" fontId="1" fillId="12" borderId="13" applyNumberFormat="0"/>
    <xf numFmtId="0" fontId="9" fillId="0" borderId="0"/>
    <xf numFmtId="0" fontId="27" fillId="0" borderId="0"/>
    <xf numFmtId="0" fontId="7" fillId="0" borderId="0">
      <alignment vertical="top"/>
    </xf>
    <xf numFmtId="0" fontId="10" fillId="0" borderId="0" applyNumberFormat="0"/>
    <xf numFmtId="0" fontId="1" fillId="0" borderId="0" applyNumberFormat="0"/>
    <xf numFmtId="0" fontId="1" fillId="0" borderId="17" applyNumberFormat="0" applyFill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6" fillId="0" borderId="0"/>
    <xf numFmtId="0" fontId="30" fillId="0" borderId="0">
      <alignment horizontal="left" wrapText="1"/>
    </xf>
    <xf numFmtId="0" fontId="31" fillId="0" borderId="18" applyNumberFormat="0" applyFont="0" applyFill="0" applyBorder="0" applyAlignment="0" applyProtection="0">
      <alignment horizontal="center" wrapText="1"/>
    </xf>
    <xf numFmtId="186" fontId="9" fillId="0" borderId="0" applyNumberFormat="0" applyFont="0" applyFill="0" applyBorder="0" applyAlignment="0" applyProtection="0">
      <alignment horizontal="right"/>
    </xf>
    <xf numFmtId="0" fontId="31" fillId="0" borderId="0" applyNumberFormat="0" applyFont="0" applyFill="0" applyBorder="0" applyAlignment="0" applyProtection="0">
      <alignment horizontal="left" indent="1"/>
    </xf>
    <xf numFmtId="187" fontId="31" fillId="0" borderId="0" applyNumberFormat="0" applyFont="0" applyFill="0" applyBorder="0" applyAlignment="0" applyProtection="0"/>
    <xf numFmtId="0" fontId="26" fillId="0" borderId="18" applyNumberFormat="0" applyFont="0" applyFill="0" applyAlignment="0" applyProtection="0">
      <alignment horizontal="center"/>
    </xf>
    <xf numFmtId="0" fontId="26" fillId="0" borderId="0" applyNumberFormat="0" applyFont="0" applyFill="0" applyBorder="0" applyAlignment="0" applyProtection="0">
      <alignment horizontal="left" wrapText="1" indent="1"/>
    </xf>
    <xf numFmtId="0" fontId="31" fillId="0" borderId="0" applyNumberFormat="0" applyFont="0" applyFill="0" applyBorder="0" applyAlignment="0" applyProtection="0">
      <alignment horizontal="left" indent="1"/>
    </xf>
    <xf numFmtId="0" fontId="26" fillId="0" borderId="0" applyNumberFormat="0" applyFont="0" applyFill="0" applyBorder="0" applyAlignment="0" applyProtection="0">
      <alignment horizontal="left" wrapText="1" indent="2"/>
    </xf>
    <xf numFmtId="188" fontId="26" fillId="0" borderId="0">
      <alignment horizontal="right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9" fontId="34" fillId="0" borderId="0">
      <alignment horizontal="right"/>
    </xf>
    <xf numFmtId="0" fontId="35" fillId="0" borderId="0" applyProtection="0"/>
    <xf numFmtId="190" fontId="35" fillId="0" borderId="0" applyProtection="0"/>
    <xf numFmtId="0" fontId="36" fillId="0" borderId="0" applyProtection="0"/>
    <xf numFmtId="0" fontId="37" fillId="0" borderId="0" applyProtection="0"/>
    <xf numFmtId="0" fontId="35" fillId="0" borderId="19" applyProtection="0"/>
    <xf numFmtId="0" fontId="35" fillId="0" borderId="0"/>
    <xf numFmtId="10" fontId="35" fillId="0" borderId="0" applyProtection="0"/>
    <xf numFmtId="0" fontId="35" fillId="0" borderId="0"/>
    <xf numFmtId="2" fontId="35" fillId="0" borderId="0" applyProtection="0"/>
    <xf numFmtId="4" fontId="35" fillId="0" borderId="0" applyProtection="0"/>
  </cellStyleXfs>
  <cellXfs count="55">
    <xf numFmtId="0" fontId="0" fillId="0" borderId="0" xfId="0"/>
    <xf numFmtId="0" fontId="1" fillId="0" borderId="0" xfId="1" applyFont="1" applyFill="1"/>
    <xf numFmtId="0" fontId="2" fillId="2" borderId="0" xfId="1" applyFont="1" applyFill="1"/>
    <xf numFmtId="0" fontId="1" fillId="3" borderId="0" xfId="0" applyFont="1" applyFill="1"/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" fillId="0" borderId="0" xfId="0" applyFont="1" applyFill="1"/>
    <xf numFmtId="3" fontId="39" fillId="2" borderId="7" xfId="2" applyNumberFormat="1" applyFont="1" applyFill="1" applyBorder="1" applyAlignment="1">
      <alignment horizontal="left" wrapText="1"/>
    </xf>
    <xf numFmtId="3" fontId="39" fillId="2" borderId="8" xfId="2" applyNumberFormat="1" applyFont="1" applyFill="1" applyBorder="1" applyAlignment="1">
      <alignment horizontal="left" wrapText="1"/>
    </xf>
    <xf numFmtId="3" fontId="8" fillId="2" borderId="8" xfId="2" applyNumberFormat="1" applyFont="1" applyFill="1" applyBorder="1" applyAlignment="1">
      <alignment horizontal="left" wrapText="1"/>
    </xf>
    <xf numFmtId="3" fontId="41" fillId="2" borderId="4" xfId="2" applyNumberFormat="1" applyFont="1" applyFill="1" applyBorder="1" applyAlignment="1">
      <alignment horizontal="center" wrapText="1"/>
    </xf>
    <xf numFmtId="3" fontId="39" fillId="2" borderId="25" xfId="2" applyNumberFormat="1" applyFont="1" applyFill="1" applyBorder="1" applyAlignment="1">
      <alignment horizontal="left" wrapText="1"/>
    </xf>
    <xf numFmtId="3" fontId="41" fillId="2" borderId="6" xfId="2" applyNumberFormat="1" applyFont="1" applyFill="1" applyBorder="1" applyAlignment="1">
      <alignment horizontal="center" wrapText="1"/>
    </xf>
    <xf numFmtId="3" fontId="41" fillId="2" borderId="8" xfId="2" applyNumberFormat="1" applyFont="1" applyFill="1" applyBorder="1" applyAlignment="1">
      <alignment horizontal="center" wrapText="1"/>
    </xf>
    <xf numFmtId="3" fontId="41" fillId="2" borderId="9" xfId="2" applyNumberFormat="1" applyFont="1" applyFill="1" applyBorder="1" applyAlignment="1">
      <alignment horizontal="center" wrapText="1"/>
    </xf>
    <xf numFmtId="3" fontId="34" fillId="2" borderId="9" xfId="2" applyNumberFormat="1" applyFont="1" applyFill="1" applyBorder="1" applyAlignment="1">
      <alignment horizontal="center" wrapText="1"/>
    </xf>
    <xf numFmtId="3" fontId="8" fillId="2" borderId="8" xfId="2" applyNumberFormat="1" applyFont="1" applyFill="1" applyBorder="1" applyAlignment="1">
      <alignment horizontal="center" vertical="center" wrapText="1"/>
    </xf>
    <xf numFmtId="3" fontId="39" fillId="2" borderId="11" xfId="2" applyNumberFormat="1" applyFont="1" applyFill="1" applyBorder="1" applyAlignment="1">
      <alignment horizontal="left" wrapText="1"/>
    </xf>
    <xf numFmtId="3" fontId="41" fillId="2" borderId="5" xfId="2" applyNumberFormat="1" applyFont="1" applyFill="1" applyBorder="1" applyAlignment="1">
      <alignment horizontal="center" wrapText="1"/>
    </xf>
    <xf numFmtId="3" fontId="41" fillId="2" borderId="7" xfId="2" applyNumberFormat="1" applyFont="1" applyFill="1" applyBorder="1" applyAlignment="1">
      <alignment horizontal="center" wrapText="1"/>
    </xf>
    <xf numFmtId="3" fontId="39" fillId="2" borderId="9" xfId="2" applyNumberFormat="1" applyFont="1" applyFill="1" applyBorder="1" applyAlignment="1">
      <alignment horizontal="left" wrapText="1"/>
    </xf>
    <xf numFmtId="3" fontId="41" fillId="2" borderId="9" xfId="2" applyNumberFormat="1" applyFont="1" applyFill="1" applyBorder="1" applyAlignment="1">
      <alignment horizontal="center" vertical="center" wrapText="1"/>
    </xf>
    <xf numFmtId="3" fontId="39" fillId="2" borderId="6" xfId="2" applyNumberFormat="1" applyFont="1" applyFill="1" applyBorder="1" applyAlignment="1">
      <alignment horizontal="left" wrapText="1"/>
    </xf>
    <xf numFmtId="3" fontId="39" fillId="2" borderId="26" xfId="2" applyNumberFormat="1" applyFont="1" applyFill="1" applyBorder="1" applyAlignment="1">
      <alignment horizontal="left" wrapText="1"/>
    </xf>
    <xf numFmtId="3" fontId="41" fillId="2" borderId="10" xfId="2" applyNumberFormat="1" applyFont="1" applyFill="1" applyBorder="1" applyAlignment="1">
      <alignment horizontal="center" wrapText="1"/>
    </xf>
    <xf numFmtId="3" fontId="38" fillId="2" borderId="10" xfId="2" applyNumberFormat="1" applyFont="1" applyFill="1" applyBorder="1" applyAlignment="1">
      <alignment horizontal="left" wrapText="1"/>
    </xf>
    <xf numFmtId="3" fontId="38" fillId="2" borderId="9" xfId="2" applyNumberFormat="1" applyFont="1" applyFill="1" applyBorder="1" applyAlignment="1">
      <alignment horizontal="left" wrapText="1"/>
    </xf>
    <xf numFmtId="3" fontId="38" fillId="2" borderId="4" xfId="2" applyNumberFormat="1" applyFont="1" applyFill="1" applyBorder="1" applyAlignment="1">
      <alignment horizontal="left" wrapText="1"/>
    </xf>
    <xf numFmtId="3" fontId="38" fillId="2" borderId="6" xfId="2" applyNumberFormat="1" applyFont="1" applyFill="1" applyBorder="1" applyAlignment="1">
      <alignment horizontal="left" wrapText="1"/>
    </xf>
    <xf numFmtId="3" fontId="41" fillId="2" borderId="22" xfId="2" applyNumberFormat="1" applyFont="1" applyFill="1" applyBorder="1" applyAlignment="1">
      <alignment horizontal="center" wrapText="1"/>
    </xf>
    <xf numFmtId="3" fontId="39" fillId="2" borderId="27" xfId="2" applyNumberFormat="1" applyFont="1" applyFill="1" applyBorder="1" applyAlignment="1">
      <alignment horizontal="left" wrapText="1"/>
    </xf>
    <xf numFmtId="3" fontId="41" fillId="2" borderId="23" xfId="2" applyNumberFormat="1" applyFont="1" applyFill="1" applyBorder="1" applyAlignment="1">
      <alignment horizontal="center" wrapText="1"/>
    </xf>
    <xf numFmtId="3" fontId="39" fillId="2" borderId="28" xfId="2" applyNumberFormat="1" applyFont="1" applyFill="1" applyBorder="1" applyAlignment="1">
      <alignment horizontal="left" wrapText="1"/>
    </xf>
    <xf numFmtId="3" fontId="43" fillId="2" borderId="24" xfId="2" applyNumberFormat="1" applyFont="1" applyFill="1" applyBorder="1" applyAlignment="1">
      <alignment horizontal="center" wrapText="1"/>
    </xf>
    <xf numFmtId="3" fontId="40" fillId="2" borderId="29" xfId="2" applyNumberFormat="1" applyFont="1" applyFill="1" applyBorder="1" applyAlignment="1">
      <alignment horizontal="left" wrapText="1"/>
    </xf>
    <xf numFmtId="3" fontId="43" fillId="2" borderId="12" xfId="2" applyNumberFormat="1" applyFont="1" applyFill="1" applyBorder="1" applyAlignment="1">
      <alignment horizontal="center" wrapText="1"/>
    </xf>
    <xf numFmtId="3" fontId="38" fillId="2" borderId="20" xfId="2" applyNumberFormat="1" applyFont="1" applyFill="1" applyBorder="1" applyAlignment="1">
      <alignment horizontal="left" wrapText="1"/>
    </xf>
    <xf numFmtId="3" fontId="43" fillId="2" borderId="20" xfId="2" applyNumberFormat="1" applyFont="1" applyFill="1" applyBorder="1" applyAlignment="1">
      <alignment horizontal="center" wrapText="1"/>
    </xf>
    <xf numFmtId="3" fontId="40" fillId="2" borderId="20" xfId="2" applyNumberFormat="1" applyFont="1" applyFill="1" applyBorder="1" applyAlignment="1">
      <alignment horizontal="left" wrapText="1"/>
    </xf>
    <xf numFmtId="0" fontId="1" fillId="3" borderId="0" xfId="0" applyFont="1" applyFill="1" applyBorder="1"/>
    <xf numFmtId="3" fontId="1" fillId="3" borderId="0" xfId="0" applyNumberFormat="1" applyFont="1" applyFill="1" applyBorder="1"/>
    <xf numFmtId="3" fontId="42" fillId="2" borderId="0" xfId="2" applyNumberFormat="1" applyFont="1" applyFill="1" applyBorder="1" applyAlignment="1">
      <alignment horizontal="center" wrapText="1"/>
    </xf>
    <xf numFmtId="3" fontId="39" fillId="2" borderId="0" xfId="2" applyNumberFormat="1" applyFont="1" applyFill="1" applyBorder="1" applyAlignment="1">
      <alignment horizontal="center" vertical="center" wrapText="1"/>
    </xf>
    <xf numFmtId="3" fontId="41" fillId="2" borderId="30" xfId="2" applyNumberFormat="1" applyFont="1" applyFill="1" applyBorder="1" applyAlignment="1">
      <alignment horizontal="center" wrapText="1"/>
    </xf>
    <xf numFmtId="0" fontId="1" fillId="2" borderId="0" xfId="0" applyFont="1" applyFill="1" applyBorder="1"/>
    <xf numFmtId="3" fontId="8" fillId="2" borderId="25" xfId="2" applyNumberFormat="1" applyFont="1" applyFill="1" applyBorder="1" applyAlignment="1">
      <alignment horizontal="center" vertical="center" wrapText="1"/>
    </xf>
    <xf numFmtId="3" fontId="8" fillId="2" borderId="7" xfId="2" applyNumberFormat="1" applyFont="1" applyFill="1" applyBorder="1" applyAlignment="1">
      <alignment horizontal="center" vertical="center" wrapText="1"/>
    </xf>
    <xf numFmtId="3" fontId="44" fillId="2" borderId="21" xfId="2" applyNumberFormat="1" applyFont="1" applyFill="1" applyBorder="1" applyAlignment="1">
      <alignment horizontal="center" wrapText="1"/>
    </xf>
    <xf numFmtId="3" fontId="8" fillId="2" borderId="5" xfId="2" applyNumberFormat="1" applyFont="1" applyFill="1" applyBorder="1" applyAlignment="1">
      <alignment horizontal="center" vertical="center" wrapText="1"/>
    </xf>
    <xf numFmtId="3" fontId="8" fillId="2" borderId="22" xfId="2" applyNumberFormat="1" applyFont="1" applyFill="1" applyBorder="1" applyAlignment="1">
      <alignment horizontal="center" vertical="center" wrapText="1"/>
    </xf>
    <xf numFmtId="3" fontId="8" fillId="2" borderId="23" xfId="2" applyNumberFormat="1" applyFont="1" applyFill="1" applyBorder="1" applyAlignment="1">
      <alignment horizontal="center" vertical="center" wrapText="1"/>
    </xf>
    <xf numFmtId="3" fontId="44" fillId="2" borderId="24" xfId="2" applyNumberFormat="1" applyFont="1" applyFill="1" applyBorder="1" applyAlignment="1">
      <alignment horizontal="center" wrapText="1"/>
    </xf>
    <xf numFmtId="0" fontId="8" fillId="3" borderId="24" xfId="0" applyFont="1" applyFill="1" applyBorder="1" applyAlignment="1">
      <alignment horizontal="center"/>
    </xf>
  </cellXfs>
  <cellStyles count="172">
    <cellStyle name="_ALB content sheet" xfId="3"/>
    <cellStyle name="_ALB content sheet_Projekt_Buxhet_2012" xfId="4"/>
    <cellStyle name="_ALB_StructPC tables" xfId="5"/>
    <cellStyle name="_Output to team May 12 2008 10pm" xfId="6"/>
    <cellStyle name="_PC Table Summary fror Gramoz May 13 2008" xfId="7"/>
    <cellStyle name="1 indent" xfId="8"/>
    <cellStyle name="2 indents" xfId="9"/>
    <cellStyle name="3 indents" xfId="10"/>
    <cellStyle name="4 indents" xfId="11"/>
    <cellStyle name="5 indents" xfId="12"/>
    <cellStyle name="BoA" xfId="13"/>
    <cellStyle name="BoA 2" xfId="14"/>
    <cellStyle name="Celkem" xfId="15"/>
    <cellStyle name="Comma  - Style1" xfId="16"/>
    <cellStyle name="Comma  - Style1 2" xfId="17"/>
    <cellStyle name="Comma 10" xfId="18"/>
    <cellStyle name="Comma 11" xfId="19"/>
    <cellStyle name="Comma 12" xfId="20"/>
    <cellStyle name="Comma 13" xfId="21"/>
    <cellStyle name="Comma 2" xfId="22"/>
    <cellStyle name="Comma 2 2" xfId="23"/>
    <cellStyle name="Comma 2 3" xfId="24"/>
    <cellStyle name="Comma 2 3 2" xfId="25"/>
    <cellStyle name="Comma 2 3 3" xfId="26"/>
    <cellStyle name="Comma 3" xfId="27"/>
    <cellStyle name="Comma 4" xfId="28"/>
    <cellStyle name="Comma 4 2" xfId="29"/>
    <cellStyle name="Comma 4 3" xfId="30"/>
    <cellStyle name="Comma 5" xfId="31"/>
    <cellStyle name="Comma 6" xfId="32"/>
    <cellStyle name="Comma 7" xfId="33"/>
    <cellStyle name="Comma 8" xfId="34"/>
    <cellStyle name="Comma 9" xfId="35"/>
    <cellStyle name="Comma(3)" xfId="36"/>
    <cellStyle name="Comma(3) 2" xfId="37"/>
    <cellStyle name="Comma0" xfId="38"/>
    <cellStyle name="Curren - Style3" xfId="39"/>
    <cellStyle name="Curren - Style3 2" xfId="40"/>
    <cellStyle name="Curren - Style4" xfId="41"/>
    <cellStyle name="Curren - Style4 2" xfId="42"/>
    <cellStyle name="Currency0" xfId="43"/>
    <cellStyle name="Date" xfId="44"/>
    <cellStyle name="Datum" xfId="45"/>
    <cellStyle name="Defl/Infl" xfId="46"/>
    <cellStyle name="Defl/Infl 2" xfId="47"/>
    <cellStyle name="Euro" xfId="48"/>
    <cellStyle name="Euro 2" xfId="49"/>
    <cellStyle name="Exogenous" xfId="50"/>
    <cellStyle name="Finanční0" xfId="51"/>
    <cellStyle name="Finanèní0" xfId="52"/>
    <cellStyle name="Fixed" xfId="53"/>
    <cellStyle name="Grey" xfId="54"/>
    <cellStyle name="Heading 1 2" xfId="55"/>
    <cellStyle name="Heading 2 2" xfId="56"/>
    <cellStyle name="Hipervínculo_IIF" xfId="57"/>
    <cellStyle name="IMF" xfId="58"/>
    <cellStyle name="IMF 2" xfId="59"/>
    <cellStyle name="imf-one decimal" xfId="60"/>
    <cellStyle name="imf-zero decimal" xfId="61"/>
    <cellStyle name="Input [yellow]" xfId="62"/>
    <cellStyle name="INSTAT" xfId="63"/>
    <cellStyle name="INSTAT 2" xfId="64"/>
    <cellStyle name="Label" xfId="65"/>
    <cellStyle name="Měna0" xfId="66"/>
    <cellStyle name="Millares [0]_BALPROGRAMA2001R" xfId="67"/>
    <cellStyle name="Millares_BALPROGRAMA2001R" xfId="68"/>
    <cellStyle name="Milliers [0]_Encours - Apr rééch" xfId="69"/>
    <cellStyle name="Milliers_Encours - Apr rééch" xfId="70"/>
    <cellStyle name="Mìna0" xfId="71"/>
    <cellStyle name="Model" xfId="72"/>
    <cellStyle name="Model 2" xfId="73"/>
    <cellStyle name="MoF" xfId="74"/>
    <cellStyle name="MoF 2" xfId="75"/>
    <cellStyle name="Moneda [0]_BALPROGRAMA2001R" xfId="76"/>
    <cellStyle name="Moneda_BALPROGRAMA2001R" xfId="77"/>
    <cellStyle name="Monétaire [0]_Encours - Apr rééch" xfId="78"/>
    <cellStyle name="Monétaire_Encours - Apr rééch" xfId="79"/>
    <cellStyle name="Normal" xfId="0" builtinId="0"/>
    <cellStyle name="Normal - Style1" xfId="80"/>
    <cellStyle name="Normal - Style2" xfId="81"/>
    <cellStyle name="Normal - Style5" xfId="82"/>
    <cellStyle name="Normal - Style5 2" xfId="83"/>
    <cellStyle name="Normal - Style6" xfId="84"/>
    <cellStyle name="Normal - Style6 2" xfId="85"/>
    <cellStyle name="Normal - Style7" xfId="86"/>
    <cellStyle name="Normal - Style7 2" xfId="87"/>
    <cellStyle name="Normal - Style8" xfId="88"/>
    <cellStyle name="Normal - Style8 2" xfId="89"/>
    <cellStyle name="Normal 10" xfId="90"/>
    <cellStyle name="Normal 10 2" xfId="91"/>
    <cellStyle name="Normal 11" xfId="92"/>
    <cellStyle name="Normal 12" xfId="93"/>
    <cellStyle name="Normal 13" xfId="1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2"/>
    <cellStyle name="normálne__1_NDARJA  BUXHETIT Universiteteve _2007-2008 sipas Formulës.xls_Flori_PM" xfId="118"/>
    <cellStyle name="Note 2" xfId="119"/>
    <cellStyle name="Output Amounts" xfId="120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3"/>
  <sheetViews>
    <sheetView tabSelected="1" view="pageBreakPreview" zoomScale="60" zoomScaleNormal="100" workbookViewId="0">
      <selection activeCell="B26" sqref="B26"/>
    </sheetView>
  </sheetViews>
  <sheetFormatPr defaultColWidth="9.140625" defaultRowHeight="12.75"/>
  <cols>
    <col min="1" max="1" width="6.28515625" style="4" customWidth="1"/>
    <col min="2" max="2" width="60.28515625" style="8" customWidth="1"/>
    <col min="3" max="3" width="13.5703125" style="3" customWidth="1"/>
    <col min="4" max="4" width="8.85546875" style="41" customWidth="1"/>
    <col min="5" max="5" width="8.85546875" style="46" customWidth="1"/>
    <col min="6" max="8" width="8.85546875" style="41" customWidth="1"/>
    <col min="9" max="9" width="20.7109375" style="41" customWidth="1"/>
    <col min="10" max="17" width="8.85546875" style="3" customWidth="1"/>
    <col min="18" max="16384" width="9.140625" style="4"/>
  </cols>
  <sheetData>
    <row r="2" spans="1:17" ht="15.95" customHeight="1" thickBot="1">
      <c r="A2" s="1" t="s">
        <v>53</v>
      </c>
      <c r="B2" s="1"/>
      <c r="C2" s="2"/>
      <c r="N2" s="4"/>
      <c r="O2" s="4"/>
      <c r="P2" s="4"/>
      <c r="Q2" s="4"/>
    </row>
    <row r="3" spans="1:17" ht="39" thickTop="1">
      <c r="A3" s="5" t="s">
        <v>0</v>
      </c>
      <c r="B3" s="6" t="s">
        <v>1</v>
      </c>
      <c r="C3" s="7" t="s">
        <v>71</v>
      </c>
      <c r="N3" s="4"/>
      <c r="O3" s="4"/>
      <c r="P3" s="4"/>
      <c r="Q3" s="4"/>
    </row>
    <row r="4" spans="1:17" ht="15.75">
      <c r="A4" s="12">
        <v>1</v>
      </c>
      <c r="B4" s="13" t="s">
        <v>2</v>
      </c>
      <c r="C4" s="47">
        <v>93</v>
      </c>
      <c r="G4" s="42"/>
    </row>
    <row r="5" spans="1:17" ht="15.75">
      <c r="A5" s="14">
        <v>2</v>
      </c>
      <c r="B5" s="9" t="s">
        <v>3</v>
      </c>
      <c r="C5" s="48">
        <v>437</v>
      </c>
      <c r="G5" s="42"/>
    </row>
    <row r="6" spans="1:17" ht="15.75">
      <c r="A6" s="15">
        <v>3</v>
      </c>
      <c r="B6" s="10" t="s">
        <v>4</v>
      </c>
      <c r="C6" s="18">
        <f>196+7</f>
        <v>203</v>
      </c>
      <c r="G6" s="42"/>
    </row>
    <row r="7" spans="1:17" ht="15.75">
      <c r="A7" s="16">
        <v>5</v>
      </c>
      <c r="B7" s="10" t="s">
        <v>56</v>
      </c>
      <c r="C7" s="18">
        <v>2459</v>
      </c>
      <c r="G7" s="42"/>
    </row>
    <row r="8" spans="1:17" ht="15.75">
      <c r="A8" s="16">
        <v>6</v>
      </c>
      <c r="B8" s="10" t="s">
        <v>57</v>
      </c>
      <c r="C8" s="18">
        <v>1188</v>
      </c>
      <c r="G8" s="42"/>
    </row>
    <row r="9" spans="1:17" ht="15.75">
      <c r="A9" s="15">
        <v>10</v>
      </c>
      <c r="B9" s="10" t="s">
        <v>5</v>
      </c>
      <c r="C9" s="18">
        <v>6040</v>
      </c>
      <c r="G9" s="42"/>
    </row>
    <row r="10" spans="1:17" ht="15.75">
      <c r="A10" s="16">
        <v>11</v>
      </c>
      <c r="B10" s="10" t="s">
        <v>58</v>
      </c>
      <c r="C10" s="18">
        <v>31005</v>
      </c>
      <c r="G10" s="42"/>
    </row>
    <row r="11" spans="1:17" ht="15.75">
      <c r="A11" s="16">
        <v>12</v>
      </c>
      <c r="B11" s="10" t="s">
        <v>6</v>
      </c>
      <c r="C11" s="18">
        <v>1002</v>
      </c>
      <c r="G11" s="42"/>
    </row>
    <row r="12" spans="1:17" ht="15.75">
      <c r="A12" s="16">
        <v>13</v>
      </c>
      <c r="B12" s="10" t="s">
        <v>59</v>
      </c>
      <c r="C12" s="18">
        <v>4338</v>
      </c>
      <c r="G12" s="42"/>
    </row>
    <row r="13" spans="1:17" ht="15.75">
      <c r="A13" s="16">
        <v>14</v>
      </c>
      <c r="B13" s="10" t="s">
        <v>7</v>
      </c>
      <c r="C13" s="18">
        <v>5378</v>
      </c>
      <c r="G13" s="42"/>
    </row>
    <row r="14" spans="1:17" ht="15.75">
      <c r="A14" s="16">
        <v>15</v>
      </c>
      <c r="B14" s="10" t="s">
        <v>60</v>
      </c>
      <c r="C14" s="18">
        <v>561</v>
      </c>
      <c r="G14" s="42"/>
    </row>
    <row r="15" spans="1:17" ht="15.75">
      <c r="A15" s="16">
        <v>16</v>
      </c>
      <c r="B15" s="10" t="s">
        <v>8</v>
      </c>
      <c r="C15" s="18">
        <f>15248-22</f>
        <v>15226</v>
      </c>
      <c r="G15" s="42"/>
    </row>
    <row r="16" spans="1:17" ht="15.75">
      <c r="A16" s="16">
        <v>17</v>
      </c>
      <c r="B16" s="10" t="s">
        <v>9</v>
      </c>
      <c r="C16" s="18">
        <v>8863</v>
      </c>
      <c r="G16" s="42"/>
    </row>
    <row r="17" spans="1:7" ht="15.75">
      <c r="A17" s="16">
        <v>18</v>
      </c>
      <c r="B17" s="10" t="s">
        <v>10</v>
      </c>
      <c r="C17" s="18">
        <v>998</v>
      </c>
      <c r="G17" s="42"/>
    </row>
    <row r="18" spans="1:7" ht="15.75">
      <c r="A18" s="16">
        <v>20</v>
      </c>
      <c r="B18" s="10" t="s">
        <v>11</v>
      </c>
      <c r="C18" s="18">
        <v>139</v>
      </c>
      <c r="G18" s="42"/>
    </row>
    <row r="19" spans="1:7" ht="15.75">
      <c r="A19" s="16">
        <v>22</v>
      </c>
      <c r="B19" s="10" t="s">
        <v>12</v>
      </c>
      <c r="C19" s="18">
        <v>29</v>
      </c>
      <c r="G19" s="42"/>
    </row>
    <row r="20" spans="1:7" ht="15.75">
      <c r="A20" s="17">
        <v>24</v>
      </c>
      <c r="B20" s="11" t="s">
        <v>13</v>
      </c>
      <c r="C20" s="18">
        <v>243</v>
      </c>
      <c r="G20" s="42"/>
    </row>
    <row r="21" spans="1:7" ht="15.75">
      <c r="A21" s="16">
        <v>26</v>
      </c>
      <c r="B21" s="10" t="s">
        <v>14</v>
      </c>
      <c r="C21" s="18">
        <v>879</v>
      </c>
      <c r="G21" s="42"/>
    </row>
    <row r="22" spans="1:7" ht="15.75">
      <c r="A22" s="15">
        <v>28</v>
      </c>
      <c r="B22" s="19" t="s">
        <v>37</v>
      </c>
      <c r="C22" s="18">
        <v>962</v>
      </c>
      <c r="G22" s="42"/>
    </row>
    <row r="23" spans="1:7" ht="15.75">
      <c r="A23" s="15">
        <v>29</v>
      </c>
      <c r="B23" s="19" t="s">
        <v>61</v>
      </c>
      <c r="C23" s="18">
        <v>1759</v>
      </c>
      <c r="G23" s="42"/>
    </row>
    <row r="24" spans="1:7" ht="15.75">
      <c r="A24" s="15">
        <v>30</v>
      </c>
      <c r="B24" s="10" t="s">
        <v>38</v>
      </c>
      <c r="C24" s="18">
        <v>62</v>
      </c>
      <c r="G24" s="42"/>
    </row>
    <row r="25" spans="1:7" ht="15.75">
      <c r="A25" s="16">
        <v>31</v>
      </c>
      <c r="B25" s="10" t="s">
        <v>15</v>
      </c>
      <c r="C25" s="18">
        <v>40</v>
      </c>
      <c r="G25" s="42"/>
    </row>
    <row r="26" spans="1:7" ht="15.75">
      <c r="A26" s="15">
        <v>35</v>
      </c>
      <c r="B26" s="19" t="s">
        <v>44</v>
      </c>
      <c r="C26" s="18">
        <v>72</v>
      </c>
      <c r="G26" s="42"/>
    </row>
    <row r="27" spans="1:7" ht="15.75">
      <c r="A27" s="20">
        <v>41</v>
      </c>
      <c r="B27" s="9" t="s">
        <v>62</v>
      </c>
      <c r="C27" s="18">
        <v>271</v>
      </c>
      <c r="G27" s="42"/>
    </row>
    <row r="28" spans="1:7" ht="15.75">
      <c r="A28" s="16">
        <v>50</v>
      </c>
      <c r="B28" s="10" t="s">
        <v>63</v>
      </c>
      <c r="C28" s="18">
        <v>236</v>
      </c>
      <c r="G28" s="42"/>
    </row>
    <row r="29" spans="1:7" ht="15.75">
      <c r="A29" s="16">
        <v>55</v>
      </c>
      <c r="B29" s="10" t="s">
        <v>16</v>
      </c>
      <c r="C29" s="18">
        <v>40</v>
      </c>
      <c r="G29" s="42"/>
    </row>
    <row r="30" spans="1:7" ht="15.75">
      <c r="A30" s="16">
        <v>57</v>
      </c>
      <c r="B30" s="10" t="s">
        <v>17</v>
      </c>
      <c r="C30" s="18">
        <v>9</v>
      </c>
      <c r="G30" s="42"/>
    </row>
    <row r="31" spans="1:7" ht="15.75">
      <c r="A31" s="21">
        <v>63</v>
      </c>
      <c r="B31" s="10" t="s">
        <v>39</v>
      </c>
      <c r="C31" s="18">
        <v>76</v>
      </c>
      <c r="G31" s="42"/>
    </row>
    <row r="32" spans="1:7" ht="15.75">
      <c r="A32" s="21">
        <v>63</v>
      </c>
      <c r="B32" s="10" t="s">
        <v>64</v>
      </c>
      <c r="C32" s="18">
        <v>57</v>
      </c>
      <c r="G32" s="42"/>
    </row>
    <row r="33" spans="1:7" ht="15.75">
      <c r="A33" s="21">
        <v>63</v>
      </c>
      <c r="B33" s="10" t="s">
        <v>40</v>
      </c>
      <c r="C33" s="18">
        <v>30</v>
      </c>
      <c r="G33" s="42"/>
    </row>
    <row r="34" spans="1:7" ht="15.75">
      <c r="A34" s="15">
        <v>63</v>
      </c>
      <c r="B34" s="10" t="s">
        <v>65</v>
      </c>
      <c r="C34" s="18">
        <v>101</v>
      </c>
      <c r="G34" s="42"/>
    </row>
    <row r="35" spans="1:7" ht="15.75">
      <c r="A35" s="16">
        <v>66</v>
      </c>
      <c r="B35" s="22" t="s">
        <v>18</v>
      </c>
      <c r="C35" s="18">
        <v>59</v>
      </c>
      <c r="G35" s="42"/>
    </row>
    <row r="36" spans="1:7" ht="15.75">
      <c r="A36" s="16">
        <v>67</v>
      </c>
      <c r="B36" s="22" t="s">
        <v>19</v>
      </c>
      <c r="C36" s="18">
        <v>37</v>
      </c>
      <c r="G36" s="42"/>
    </row>
    <row r="37" spans="1:7" ht="15.75">
      <c r="A37" s="16">
        <v>73</v>
      </c>
      <c r="B37" s="22" t="s">
        <v>20</v>
      </c>
      <c r="C37" s="18">
        <v>95</v>
      </c>
      <c r="G37" s="42"/>
    </row>
    <row r="38" spans="1:7" ht="31.5">
      <c r="A38" s="23">
        <v>76</v>
      </c>
      <c r="B38" s="22" t="s">
        <v>21</v>
      </c>
      <c r="C38" s="18">
        <v>70</v>
      </c>
      <c r="G38" s="42"/>
    </row>
    <row r="39" spans="1:7" ht="15.75">
      <c r="A39" s="16">
        <v>77</v>
      </c>
      <c r="B39" s="22" t="s">
        <v>22</v>
      </c>
      <c r="C39" s="18">
        <v>49</v>
      </c>
      <c r="G39" s="42"/>
    </row>
    <row r="40" spans="1:7" ht="16.5" thickBot="1">
      <c r="A40" s="14">
        <v>82</v>
      </c>
      <c r="B40" s="24" t="s">
        <v>23</v>
      </c>
      <c r="C40" s="48">
        <v>6</v>
      </c>
      <c r="G40" s="42"/>
    </row>
    <row r="41" spans="1:7" ht="16.5" thickBot="1">
      <c r="A41" s="45">
        <v>87</v>
      </c>
      <c r="B41" s="25" t="s">
        <v>25</v>
      </c>
      <c r="C41" s="49">
        <f>SUM(C42:C63)</f>
        <v>1467</v>
      </c>
      <c r="D41" s="43"/>
      <c r="E41" s="43"/>
      <c r="F41" s="43"/>
      <c r="G41" s="43"/>
    </row>
    <row r="42" spans="1:7" ht="15.75">
      <c r="A42" s="26"/>
      <c r="B42" s="27" t="s">
        <v>45</v>
      </c>
      <c r="C42" s="18">
        <v>38</v>
      </c>
      <c r="E42" s="44"/>
      <c r="G42" s="42"/>
    </row>
    <row r="43" spans="1:7" ht="15.75">
      <c r="A43" s="16"/>
      <c r="B43" s="28" t="s">
        <v>26</v>
      </c>
      <c r="C43" s="18">
        <v>48</v>
      </c>
      <c r="E43" s="44"/>
      <c r="G43" s="42"/>
    </row>
    <row r="44" spans="1:7" ht="15.75">
      <c r="A44" s="16"/>
      <c r="B44" s="28" t="s">
        <v>46</v>
      </c>
      <c r="C44" s="18">
        <v>24</v>
      </c>
      <c r="E44" s="44"/>
      <c r="G44" s="42"/>
    </row>
    <row r="45" spans="1:7" ht="15.75">
      <c r="A45" s="16"/>
      <c r="B45" s="28" t="s">
        <v>27</v>
      </c>
      <c r="C45" s="18">
        <v>21</v>
      </c>
      <c r="E45" s="44"/>
      <c r="G45" s="42"/>
    </row>
    <row r="46" spans="1:7" ht="15.75">
      <c r="A46" s="16"/>
      <c r="B46" s="28" t="s">
        <v>28</v>
      </c>
      <c r="C46" s="18">
        <v>83</v>
      </c>
      <c r="E46" s="44"/>
      <c r="G46" s="42"/>
    </row>
    <row r="47" spans="1:7" ht="15.75">
      <c r="A47" s="16"/>
      <c r="B47" s="28" t="s">
        <v>54</v>
      </c>
      <c r="C47" s="18">
        <v>70</v>
      </c>
      <c r="E47" s="44"/>
      <c r="G47" s="42"/>
    </row>
    <row r="48" spans="1:7" ht="15.75">
      <c r="A48" s="16"/>
      <c r="B48" s="29" t="s">
        <v>29</v>
      </c>
      <c r="C48" s="18">
        <v>43</v>
      </c>
      <c r="E48" s="44"/>
      <c r="G48" s="42"/>
    </row>
    <row r="49" spans="1:7" ht="15.75">
      <c r="A49" s="16"/>
      <c r="B49" s="28" t="s">
        <v>47</v>
      </c>
      <c r="C49" s="18">
        <v>41</v>
      </c>
      <c r="E49" s="44"/>
      <c r="G49" s="42"/>
    </row>
    <row r="50" spans="1:7" ht="15.75">
      <c r="A50" s="16"/>
      <c r="B50" s="28" t="s">
        <v>66</v>
      </c>
      <c r="C50" s="18">
        <v>23</v>
      </c>
      <c r="E50" s="44"/>
      <c r="G50" s="42"/>
    </row>
    <row r="51" spans="1:7" ht="15.75">
      <c r="A51" s="16"/>
      <c r="B51" s="28" t="s">
        <v>30</v>
      </c>
      <c r="C51" s="18">
        <v>389</v>
      </c>
      <c r="E51" s="44"/>
      <c r="G51" s="42"/>
    </row>
    <row r="52" spans="1:7" ht="15.75">
      <c r="A52" s="16"/>
      <c r="B52" s="29" t="s">
        <v>31</v>
      </c>
      <c r="C52" s="18">
        <v>165</v>
      </c>
      <c r="E52" s="44"/>
      <c r="G52" s="42"/>
    </row>
    <row r="53" spans="1:7" ht="15.75">
      <c r="A53" s="16"/>
      <c r="B53" s="28" t="s">
        <v>43</v>
      </c>
      <c r="C53" s="18">
        <v>10</v>
      </c>
      <c r="E53" s="44"/>
      <c r="G53" s="42"/>
    </row>
    <row r="54" spans="1:7" ht="15.75">
      <c r="A54" s="16"/>
      <c r="B54" s="29" t="s">
        <v>32</v>
      </c>
      <c r="C54" s="18">
        <v>61</v>
      </c>
      <c r="E54" s="44"/>
      <c r="G54" s="42"/>
    </row>
    <row r="55" spans="1:7" ht="15.75">
      <c r="A55" s="16"/>
      <c r="B55" s="28" t="s">
        <v>33</v>
      </c>
      <c r="C55" s="18">
        <v>23</v>
      </c>
      <c r="E55" s="44"/>
      <c r="G55" s="42"/>
    </row>
    <row r="56" spans="1:7" ht="15.75">
      <c r="A56" s="16"/>
      <c r="B56" s="28" t="s">
        <v>48</v>
      </c>
      <c r="C56" s="18">
        <v>85</v>
      </c>
      <c r="E56" s="44"/>
      <c r="G56" s="42"/>
    </row>
    <row r="57" spans="1:7" ht="15.75">
      <c r="A57" s="16"/>
      <c r="B57" s="28" t="s">
        <v>49</v>
      </c>
      <c r="C57" s="18">
        <v>6</v>
      </c>
      <c r="E57" s="44"/>
      <c r="G57" s="42"/>
    </row>
    <row r="58" spans="1:7" ht="15.75">
      <c r="A58" s="16"/>
      <c r="B58" s="28" t="s">
        <v>34</v>
      </c>
      <c r="C58" s="18">
        <v>46</v>
      </c>
      <c r="E58" s="44"/>
      <c r="G58" s="42"/>
    </row>
    <row r="59" spans="1:7" ht="15.75">
      <c r="A59" s="16"/>
      <c r="B59" s="28" t="s">
        <v>50</v>
      </c>
      <c r="C59" s="18">
        <v>107</v>
      </c>
      <c r="E59" s="44"/>
      <c r="G59" s="42"/>
    </row>
    <row r="60" spans="1:7" ht="15.75">
      <c r="A60" s="14"/>
      <c r="B60" s="30" t="s">
        <v>67</v>
      </c>
      <c r="C60" s="18">
        <v>20</v>
      </c>
      <c r="E60" s="44"/>
      <c r="G60" s="42"/>
    </row>
    <row r="61" spans="1:7" ht="31.5">
      <c r="A61" s="14"/>
      <c r="B61" s="30" t="s">
        <v>68</v>
      </c>
      <c r="C61" s="18">
        <v>73</v>
      </c>
      <c r="E61" s="44"/>
      <c r="G61" s="42"/>
    </row>
    <row r="62" spans="1:7" ht="15.75">
      <c r="A62" s="16"/>
      <c r="B62" s="28" t="s">
        <v>55</v>
      </c>
      <c r="C62" s="18">
        <v>69</v>
      </c>
      <c r="E62" s="44"/>
      <c r="G62" s="42"/>
    </row>
    <row r="63" spans="1:7" ht="16.5" thickBot="1">
      <c r="A63" s="12"/>
      <c r="B63" s="29" t="s">
        <v>72</v>
      </c>
      <c r="C63" s="50">
        <v>22</v>
      </c>
      <c r="E63" s="44"/>
      <c r="G63" s="42"/>
    </row>
    <row r="64" spans="1:7" ht="15.75">
      <c r="A64" s="31">
        <v>88</v>
      </c>
      <c r="B64" s="32" t="s">
        <v>51</v>
      </c>
      <c r="C64" s="51">
        <v>16</v>
      </c>
      <c r="E64" s="44"/>
      <c r="G64" s="42"/>
    </row>
    <row r="65" spans="1:9" ht="31.5">
      <c r="A65" s="15">
        <v>89</v>
      </c>
      <c r="B65" s="22" t="s">
        <v>35</v>
      </c>
      <c r="C65" s="18">
        <v>52</v>
      </c>
      <c r="E65" s="44"/>
      <c r="G65" s="42"/>
    </row>
    <row r="66" spans="1:9" ht="15.75">
      <c r="A66" s="15">
        <v>90</v>
      </c>
      <c r="B66" s="22" t="s">
        <v>24</v>
      </c>
      <c r="C66" s="18">
        <v>42</v>
      </c>
      <c r="E66" s="44"/>
      <c r="G66" s="42"/>
    </row>
    <row r="67" spans="1:9" ht="15.75">
      <c r="A67" s="15">
        <v>91</v>
      </c>
      <c r="B67" s="22" t="s">
        <v>36</v>
      </c>
      <c r="C67" s="18">
        <v>34</v>
      </c>
      <c r="E67" s="44"/>
      <c r="G67" s="42"/>
    </row>
    <row r="68" spans="1:9" ht="15.75">
      <c r="A68" s="21">
        <v>92</v>
      </c>
      <c r="B68" s="24" t="s">
        <v>52</v>
      </c>
      <c r="C68" s="18">
        <v>22</v>
      </c>
      <c r="E68" s="44"/>
      <c r="G68" s="42"/>
    </row>
    <row r="69" spans="1:9" ht="16.5" thickBot="1">
      <c r="A69" s="33">
        <v>95</v>
      </c>
      <c r="B69" s="34" t="s">
        <v>69</v>
      </c>
      <c r="C69" s="52">
        <v>73</v>
      </c>
      <c r="E69" s="44"/>
      <c r="G69" s="42"/>
      <c r="I69" s="42"/>
    </row>
    <row r="70" spans="1:9" ht="16.5" thickBot="1">
      <c r="A70" s="35"/>
      <c r="B70" s="36" t="s">
        <v>70</v>
      </c>
      <c r="C70" s="53">
        <f>SUM(C4:C69)-C41</f>
        <v>84818</v>
      </c>
      <c r="D70" s="43"/>
      <c r="E70" s="43"/>
      <c r="F70" s="43"/>
      <c r="G70" s="43"/>
    </row>
    <row r="71" spans="1:9" ht="17.25" thickTop="1" thickBot="1">
      <c r="A71" s="37"/>
      <c r="B71" s="38" t="s">
        <v>41</v>
      </c>
      <c r="C71" s="54">
        <v>100</v>
      </c>
    </row>
    <row r="72" spans="1:9" ht="17.25" thickTop="1" thickBot="1">
      <c r="A72" s="39"/>
      <c r="B72" s="40" t="s">
        <v>42</v>
      </c>
      <c r="C72" s="53">
        <f>SUM(C70:C71)</f>
        <v>84918</v>
      </c>
    </row>
    <row r="73" spans="1:9" ht="13.5" thickTop="1"/>
  </sheetData>
  <printOptions horizontalCentered="1" verticalCentered="1"/>
  <pageMargins left="0" right="0" top="0" bottom="0" header="0" footer="0"/>
  <pageSetup scale="62" orientation="portrait" r:id="rId1"/>
  <headerFooter alignWithMargins="0">
    <oddHeader>&amp;LTab.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0x00030A2B6F8BEF774B992CEB5A3D053641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030A2B6F8BEF774B992CEB5A3D053641" ma:contentTypeVersion="" ma:contentTypeDescription="" ma:contentTypeScope="" ma:versionID="57ab1736b7404746d7962668098f7d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947745-821C-4954-BB86-21F6D97279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CDACA5-5889-40B5-B605-99ED41A9A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Tab. 2</vt:lpstr>
      <vt:lpstr>'Tab. 2'!Print_Area</vt:lpstr>
      <vt:lpstr>'Tab.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2 e Aktit Normativ 2023 zbardhur</dc:title>
  <dc:creator>Ina Dhaskali</dc:creator>
  <cp:lastModifiedBy>Sara Kosova</cp:lastModifiedBy>
  <cp:lastPrinted>2023-10-23T11:36:22Z</cp:lastPrinted>
  <dcterms:created xsi:type="dcterms:W3CDTF">2018-10-24T16:05:11Z</dcterms:created>
  <dcterms:modified xsi:type="dcterms:W3CDTF">2023-10-23T11:36:28Z</dcterms:modified>
</cp:coreProperties>
</file>