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.janku.PARLAMENT\Desktop\"/>
    </mc:Choice>
  </mc:AlternateContent>
  <bookViews>
    <workbookView xWindow="0" yWindow="0" windowWidth="15204" windowHeight="8604" activeTab="4"/>
  </bookViews>
  <sheets>
    <sheet name="formati 6" sheetId="1" r:id="rId1"/>
    <sheet name="110" sheetId="2" r:id="rId2"/>
    <sheet name="120" sheetId="3" r:id="rId3"/>
    <sheet name="formati 8" sheetId="4" r:id="rId4"/>
    <sheet name="formati 10" sheetId="5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K4" i="2"/>
  <c r="D22" i="5" l="1"/>
  <c r="C22" i="5"/>
  <c r="B22" i="5"/>
  <c r="D27" i="4"/>
  <c r="C27" i="4"/>
  <c r="G24" i="3"/>
  <c r="F24" i="3"/>
  <c r="E24" i="3"/>
  <c r="G19" i="3"/>
  <c r="G26" i="3" s="1"/>
  <c r="G30" i="3" s="1"/>
  <c r="E19" i="3"/>
  <c r="E26" i="3" s="1"/>
  <c r="E30" i="3" s="1"/>
  <c r="D19" i="3"/>
  <c r="D26" i="3" s="1"/>
  <c r="D30" i="3" s="1"/>
  <c r="F17" i="3"/>
  <c r="H17" i="3" s="1"/>
  <c r="F15" i="3"/>
  <c r="H15" i="3" s="1"/>
  <c r="F14" i="3"/>
  <c r="H14" i="3" s="1"/>
  <c r="H13" i="3"/>
  <c r="F13" i="3"/>
  <c r="F19" i="3" s="1"/>
  <c r="G24" i="2"/>
  <c r="H22" i="2"/>
  <c r="H20" i="2"/>
  <c r="H24" i="2" s="1"/>
  <c r="F20" i="2"/>
  <c r="F24" i="2" s="1"/>
  <c r="G19" i="2"/>
  <c r="G26" i="2" s="1"/>
  <c r="G30" i="2" s="1"/>
  <c r="D19" i="2"/>
  <c r="D26" i="2" s="1"/>
  <c r="D30" i="2" s="1"/>
  <c r="H18" i="2"/>
  <c r="H15" i="2"/>
  <c r="E19" i="2"/>
  <c r="E26" i="2" s="1"/>
  <c r="E30" i="2" s="1"/>
  <c r="H14" i="2"/>
  <c r="F14" i="2"/>
  <c r="H13" i="2"/>
  <c r="F13" i="2"/>
  <c r="F19" i="2" s="1"/>
  <c r="F26" i="2" s="1"/>
  <c r="G23" i="1"/>
  <c r="F23" i="1"/>
  <c r="E21" i="1"/>
  <c r="E23" i="1" s="1"/>
  <c r="H19" i="1"/>
  <c r="D18" i="1"/>
  <c r="D25" i="1" s="1"/>
  <c r="D29" i="1" s="1"/>
  <c r="H17" i="1"/>
  <c r="F16" i="1"/>
  <c r="H16" i="1" s="1"/>
  <c r="H15" i="1"/>
  <c r="H14" i="1"/>
  <c r="E13" i="1"/>
  <c r="F13" i="1" s="1"/>
  <c r="H13" i="1" s="1"/>
  <c r="G18" i="1"/>
  <c r="G25" i="1" s="1"/>
  <c r="G29" i="1" s="1"/>
  <c r="E12" i="1"/>
  <c r="E18" i="1" s="1"/>
  <c r="H24" i="3" l="1"/>
  <c r="E25" i="1"/>
  <c r="E29" i="1" s="1"/>
  <c r="H23" i="1"/>
  <c r="H19" i="3"/>
  <c r="F26" i="3"/>
  <c r="F30" i="2"/>
  <c r="H30" i="2" s="1"/>
  <c r="H26" i="2"/>
  <c r="H19" i="2"/>
  <c r="F12" i="1"/>
  <c r="H21" i="1"/>
  <c r="F30" i="3" l="1"/>
  <c r="H30" i="3" s="1"/>
  <c r="H26" i="3"/>
  <c r="H12" i="1"/>
  <c r="F18" i="1"/>
  <c r="F25" i="1" l="1"/>
  <c r="H18" i="1"/>
  <c r="F29" i="1" l="1"/>
  <c r="H29" i="1" s="1"/>
  <c r="H25" i="1"/>
</calcChain>
</file>

<file path=xl/sharedStrings.xml><?xml version="1.0" encoding="utf-8"?>
<sst xmlns="http://schemas.openxmlformats.org/spreadsheetml/2006/main" count="234" uniqueCount="101">
  <si>
    <t>ne 000 leke</t>
  </si>
  <si>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</si>
  <si>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</si>
  <si>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</si>
  <si>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</si>
  <si>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</si>
  <si>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</si>
  <si>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</si>
  <si>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</si>
  <si>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</si>
  <si>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</si>
  <si>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</si>
  <si>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</si>
  <si>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</si>
  <si>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</si>
  <si>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</si>
  <si>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</si>
  <si>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</si>
  <si>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Plan 2015</t>
  </si>
  <si>
    <t>Rishikuar 2015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</si>
  <si>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</si>
  <si>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</si>
  <si>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</si>
  <si>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</si>
  <si>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</si>
  <si>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</si>
  <si>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</si>
  <si>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</si>
  <si>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</si>
  <si>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</si>
  <si>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</si>
  <si>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</si>
  <si>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</si>
  <si>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</si>
  <si>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</si>
  <si>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</si>
  <si>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</si>
  <si>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</si>
  <si>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</si>
  <si>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</si>
  <si>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</si>
  <si>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</si>
  <si>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</si>
  <si>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</si>
  <si>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</si>
  <si>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</si>
  <si>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</si>
  <si>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</si>
  <si>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</si>
  <si>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</si>
  <si>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</si>
  <si>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</si>
  <si>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Plotesisht</t>
  </si>
  <si>
    <t>Pjeserisht</t>
  </si>
  <si>
    <t>Aspak</t>
  </si>
  <si>
    <t>M020021</t>
  </si>
  <si>
    <t>Opitimizimi i rrjetit  ( pjesor, nga v.2014 )</t>
  </si>
  <si>
    <t>X</t>
  </si>
  <si>
    <t xml:space="preserve">U realizua plotesisht </t>
  </si>
  <si>
    <t>M020001</t>
  </si>
  <si>
    <t>Rikonstruksion pjesor i godines ekzistuese (tualete, tarace )</t>
  </si>
  <si>
    <t>M020024</t>
  </si>
  <si>
    <t>Rikonstruksion i skanerit te sigurise</t>
  </si>
  <si>
    <t>M020009</t>
  </si>
  <si>
    <t>Rikonstruksion i salles se seances plenare</t>
  </si>
  <si>
    <t>M020025</t>
  </si>
  <si>
    <t xml:space="preserve">Rikonstruksion i ashensorit ekzistues </t>
  </si>
  <si>
    <t>Ne proces prokurimi</t>
  </si>
  <si>
    <t>M020027</t>
  </si>
  <si>
    <t>Sistemi i sigurise me camera CCTV</t>
  </si>
  <si>
    <t>M020002</t>
  </si>
  <si>
    <t>Blerje pajisje elektronike, zyra zgjedhore</t>
  </si>
  <si>
    <t>M020012</t>
  </si>
  <si>
    <t xml:space="preserve">Mobilime zyra sallaVIP te salla  plenare dhe te kryesia </t>
  </si>
  <si>
    <t>Do te realizohet pas rikonstruksionit</t>
  </si>
  <si>
    <t>M020028</t>
  </si>
  <si>
    <t xml:space="preserve">Ashensor </t>
  </si>
  <si>
    <t>M020032</t>
  </si>
  <si>
    <t>Rikonstruksion Ftohje Salla e serverit</t>
  </si>
  <si>
    <t>M020029</t>
  </si>
  <si>
    <t>Fondi I Librit</t>
  </si>
  <si>
    <t>M020030</t>
  </si>
  <si>
    <t>Projekt Rikonstruksioni I Salles se seancave</t>
  </si>
  <si>
    <t>M020031</t>
  </si>
  <si>
    <t>Studim Rikonstruksioni I Godines se Kryesise</t>
  </si>
  <si>
    <t>TOTALI</t>
  </si>
  <si>
    <t>Formati nr.10: Projektet me financim te brendshem</t>
  </si>
  <si>
    <t>ne 000/leke</t>
  </si>
  <si>
    <t>Emertimi i projektit</t>
  </si>
  <si>
    <t>Vlera e plote e projektit</t>
  </si>
  <si>
    <t xml:space="preserve">Plani </t>
  </si>
  <si>
    <t>Realizuar</t>
  </si>
  <si>
    <t>Problematika dhe shkaqet e mosrealizimit</t>
  </si>
  <si>
    <t>Masat qe propozohen te merren</t>
  </si>
  <si>
    <t>Formati nr.6: Raporti i Shpenzimeve Faktike të Programit sipas Artikujve per Janar - Shtator 2015</t>
  </si>
  <si>
    <t>Formati nr.6: Raporti i Shpenzimeve Faktike të Programit sipas Artikujve per Janar - Shtator  2015</t>
  </si>
  <si>
    <t>Formati nr.8: Raporti i Realizimit te Rezultateve te Programit per periudhen Janar - Shtator  2015</t>
  </si>
  <si>
    <t xml:space="preserve">Buxheti </t>
  </si>
  <si>
    <t>Do te realizohet ne tremujorin e katert</t>
  </si>
  <si>
    <t>Ne proces realizimi</t>
  </si>
  <si>
    <t>Planifikuar ne regjistr.prok per tremujorin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</si>
</sst>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8"/>
      <name val="Arial"/>
      <family val="2"/>
      <charset val="238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252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5" xfId="0" applyNumberFormat="1" applyFont="1" applyBorder="1" applyAlignment="1"/>
    <xf numFmtId="3" fontId="0" fillId="0" borderId="10" xfId="0" applyNumberFormat="1" applyBorder="1" applyAlignment="1">
      <alignment horizontal="center" vertical="center"/>
    </xf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10" fillId="0" borderId="5" xfId="0" applyNumberFormat="1" applyFont="1" applyBorder="1" applyAlignment="1"/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5" xfId="0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0" borderId="6" xfId="0" applyNumberFormat="1" applyFont="1" applyBorder="1" applyAlignment="1">
      <alignment wrapText="1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/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3" fontId="4" fillId="0" borderId="0" xfId="0" applyNumberFormat="1" applyFont="1"/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wrapText="1"/>
    </xf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12" fillId="0" borderId="0" xfId="0" applyNumberFormat="1" applyFont="1"/>
    <xf numFmtId="0" fontId="0" fillId="0" borderId="0" xfId="0" applyAlignment="1">
      <alignment horizontal="center" vertical="center"/>
    </xf>
    <xf numFmtId="0" fontId="0" fillId="0" borderId="14" xfId="0" applyBorder="1"/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0" fontId="0" fillId="0" borderId="19" xfId="0" applyBorder="1"/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/>
    </xf>
    <xf numFmtId="3" fontId="0" fillId="0" borderId="0" xfId="0" applyNumberFormat="1" applyBorder="1"/>
    <xf numFmtId="3" fontId="12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5" fillId="4" borderId="28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3" fontId="17" fillId="0" borderId="31" xfId="0" applyNumberFormat="1" applyFont="1" applyBorder="1" applyAlignment="1">
      <alignment horizontal="right" vertical="center"/>
    </xf>
    <xf numFmtId="3" fontId="10" fillId="5" borderId="31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3" fontId="17" fillId="0" borderId="34" xfId="0" applyNumberFormat="1" applyFont="1" applyBorder="1" applyAlignment="1">
      <alignment horizontal="right" vertical="center"/>
    </xf>
    <xf numFmtId="3" fontId="10" fillId="5" borderId="34" xfId="0" applyNumberFormat="1" applyFont="1" applyFill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49" fontId="18" fillId="3" borderId="5" xfId="1" applyNumberFormat="1" applyFont="1" applyFill="1" applyBorder="1" applyAlignment="1">
      <alignment vertical="justify"/>
    </xf>
    <xf numFmtId="49" fontId="18" fillId="3" borderId="5" xfId="1" applyNumberFormat="1" applyFont="1" applyFill="1" applyBorder="1" applyAlignment="1">
      <alignment vertical="top"/>
    </xf>
    <xf numFmtId="49" fontId="18" fillId="3" borderId="6" xfId="1" applyNumberFormat="1" applyFont="1" applyFill="1" applyBorder="1" applyAlignment="1">
      <alignment vertical="justify"/>
    </xf>
    <xf numFmtId="3" fontId="20" fillId="0" borderId="39" xfId="0" applyNumberFormat="1" applyFont="1" applyBorder="1" applyAlignment="1">
      <alignment horizontal="center" vertical="center"/>
    </xf>
    <xf numFmtId="3" fontId="20" fillId="0" borderId="39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6" borderId="0" xfId="0" applyNumberFormat="1" applyFill="1" applyBorder="1" applyAlignment="1">
      <alignment horizontal="right" vertical="center"/>
    </xf>
    <xf numFmtId="3" fontId="12" fillId="6" borderId="0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24" fillId="0" borderId="0" xfId="0" applyFont="1"/>
    <xf numFmtId="0" fontId="13" fillId="0" borderId="0" xfId="0" applyFont="1"/>
    <xf numFmtId="3" fontId="13" fillId="0" borderId="0" xfId="0" applyNumberFormat="1" applyFont="1"/>
    <xf numFmtId="0" fontId="23" fillId="0" borderId="0" xfId="0" applyFont="1" applyFill="1" applyBorder="1"/>
    <xf numFmtId="0" fontId="23" fillId="0" borderId="0" xfId="0" applyFont="1" applyAlignment="1">
      <alignment horizontal="center"/>
    </xf>
    <xf numFmtId="3" fontId="9" fillId="3" borderId="5" xfId="0" applyNumberFormat="1" applyFont="1" applyFill="1" applyBorder="1" applyAlignment="1"/>
    <xf numFmtId="3" fontId="7" fillId="3" borderId="5" xfId="0" applyNumberFormat="1" applyFont="1" applyFill="1" applyBorder="1" applyAlignment="1"/>
    <xf numFmtId="3" fontId="10" fillId="3" borderId="5" xfId="0" applyNumberFormat="1" applyFont="1" applyFill="1" applyBorder="1" applyAlignment="1"/>
    <xf numFmtId="3" fontId="0" fillId="3" borderId="10" xfId="0" applyNumberForma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wrapText="1"/>
    </xf>
    <xf numFmtId="0" fontId="16" fillId="3" borderId="5" xfId="2" applyFont="1" applyFill="1" applyBorder="1" applyAlignment="1"/>
    <xf numFmtId="3" fontId="10" fillId="3" borderId="5" xfId="0" applyNumberFormat="1" applyFont="1" applyFill="1" applyBorder="1" applyAlignment="1">
      <alignment horizontal="right"/>
    </xf>
    <xf numFmtId="0" fontId="17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17" fillId="3" borderId="5" xfId="0" applyFont="1" applyFill="1" applyBorder="1"/>
    <xf numFmtId="0" fontId="10" fillId="3" borderId="3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49" fontId="16" fillId="3" borderId="5" xfId="0" applyNumberFormat="1" applyFont="1" applyFill="1" applyBorder="1" applyAlignment="1"/>
    <xf numFmtId="0" fontId="21" fillId="3" borderId="5" xfId="0" applyFont="1" applyFill="1" applyBorder="1" applyAlignment="1">
      <alignment vertical="center"/>
    </xf>
    <xf numFmtId="3" fontId="10" fillId="3" borderId="6" xfId="0" applyNumberFormat="1" applyFont="1" applyFill="1" applyBorder="1" applyAlignment="1">
      <alignment horizontal="right"/>
    </xf>
    <xf numFmtId="0" fontId="17" fillId="3" borderId="6" xfId="0" applyFont="1" applyFill="1" applyBorder="1" applyAlignment="1">
      <alignment vertical="center"/>
    </xf>
    <xf numFmtId="0" fontId="17" fillId="3" borderId="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 wrapText="1"/>
    </xf>
    <xf numFmtId="0" fontId="25" fillId="0" borderId="0" xfId="0" applyFont="1"/>
    <xf numFmtId="3" fontId="26" fillId="0" borderId="0" xfId="0" applyNumberFormat="1" applyFont="1" applyAlignment="1">
      <alignment horizontal="center"/>
    </xf>
    <xf numFmtId="3" fontId="13" fillId="4" borderId="5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13" fillId="4" borderId="40" xfId="0" applyFont="1" applyFill="1" applyBorder="1"/>
    <xf numFmtId="0" fontId="18" fillId="3" borderId="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6" fillId="4" borderId="38" xfId="0" applyFont="1" applyFill="1" applyBorder="1"/>
    <xf numFmtId="0" fontId="18" fillId="4" borderId="40" xfId="0" applyFont="1" applyFill="1" applyBorder="1" applyAlignment="1">
      <alignment horizontal="center" vertical="center" wrapText="1"/>
    </xf>
    <xf numFmtId="0" fontId="0" fillId="3" borderId="0" xfId="0" applyFill="1"/>
    <xf numFmtId="3" fontId="18" fillId="3" borderId="5" xfId="0" applyNumberFormat="1" applyFont="1" applyFill="1" applyBorder="1" applyAlignment="1">
      <alignment horizontal="right"/>
    </xf>
    <xf numFmtId="3" fontId="18" fillId="3" borderId="6" xfId="0" applyNumberFormat="1" applyFont="1" applyFill="1" applyBorder="1" applyAlignment="1">
      <alignment horizontal="right"/>
    </xf>
    <xf numFmtId="3" fontId="19" fillId="3" borderId="5" xfId="1" applyNumberFormat="1" applyFont="1" applyFill="1" applyBorder="1" applyAlignment="1">
      <alignment vertical="center"/>
    </xf>
    <xf numFmtId="3" fontId="20" fillId="3" borderId="5" xfId="1" applyNumberFormat="1" applyFont="1" applyFill="1" applyBorder="1" applyAlignment="1">
      <alignment vertical="center"/>
    </xf>
    <xf numFmtId="3" fontId="19" fillId="3" borderId="5" xfId="0" applyNumberFormat="1" applyFont="1" applyFill="1" applyBorder="1" applyAlignment="1">
      <alignment vertical="center"/>
    </xf>
    <xf numFmtId="3" fontId="19" fillId="3" borderId="6" xfId="0" applyNumberFormat="1" applyFont="1" applyFill="1" applyBorder="1" applyAlignment="1">
      <alignment vertical="center"/>
    </xf>
    <xf numFmtId="3" fontId="21" fillId="4" borderId="5" xfId="0" applyNumberFormat="1" applyFont="1" applyFill="1" applyBorder="1" applyAlignment="1">
      <alignment horizontal="center" vertical="center"/>
    </xf>
    <xf numFmtId="3" fontId="21" fillId="4" borderId="5" xfId="1" applyNumberFormat="1" applyFont="1" applyFill="1" applyBorder="1" applyAlignment="1">
      <alignment horizontal="center" vertical="center"/>
    </xf>
    <xf numFmtId="3" fontId="21" fillId="3" borderId="5" xfId="1" applyNumberFormat="1" applyFont="1" applyFill="1" applyBorder="1" applyAlignment="1">
      <alignment vertical="center"/>
    </xf>
    <xf numFmtId="3" fontId="16" fillId="3" borderId="5" xfId="1" applyNumberFormat="1" applyFont="1" applyFill="1" applyBorder="1" applyAlignment="1">
      <alignment vertical="center"/>
    </xf>
    <xf numFmtId="3" fontId="21" fillId="3" borderId="5" xfId="0" applyNumberFormat="1" applyFont="1" applyFill="1" applyBorder="1" applyAlignment="1">
      <alignment vertical="center"/>
    </xf>
    <xf numFmtId="3" fontId="21" fillId="3" borderId="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3" borderId="2" xfId="0" applyNumberFormat="1" applyFont="1" applyFill="1" applyBorder="1" applyAlignment="1">
      <alignment wrapText="1"/>
    </xf>
    <xf numFmtId="3" fontId="4" fillId="3" borderId="4" xfId="0" applyNumberFormat="1" applyFont="1" applyFill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wrapText="1"/>
    </xf>
    <xf numFmtId="3" fontId="15" fillId="4" borderId="24" xfId="0" applyNumberFormat="1" applyFont="1" applyFill="1" applyBorder="1" applyAlignment="1">
      <alignment horizontal="center" vertical="center" wrapText="1"/>
    </xf>
    <xf numFmtId="3" fontId="15" fillId="4" borderId="28" xfId="0" applyNumberFormat="1" applyFont="1" applyFill="1" applyBorder="1" applyAlignment="1">
      <alignment wrapText="1"/>
    </xf>
    <xf numFmtId="3" fontId="16" fillId="4" borderId="24" xfId="0" applyNumberFormat="1" applyFont="1" applyFill="1" applyBorder="1" applyAlignment="1">
      <alignment horizontal="center" vertical="center" wrapText="1"/>
    </xf>
    <xf numFmtId="3" fontId="16" fillId="4" borderId="28" xfId="0" applyNumberFormat="1" applyFont="1" applyFill="1" applyBorder="1" applyAlignment="1">
      <alignment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wrapText="1"/>
    </xf>
    <xf numFmtId="0" fontId="25" fillId="0" borderId="0" xfId="0" applyFont="1" applyAlignment="1">
      <alignment wrapText="1"/>
    </xf>
    <xf numFmtId="0" fontId="23" fillId="0" borderId="0" xfId="0" applyFont="1" applyAlignment="1">
      <alignment horizontal="left" vertical="center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 wrapText="1"/>
    </xf>
    <xf numFmtId="3" fontId="13" fillId="4" borderId="42" xfId="0" applyNumberFormat="1" applyFont="1" applyFill="1" applyBorder="1" applyAlignment="1">
      <alignment horizontal="center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3" fontId="13" fillId="4" borderId="42" xfId="0" applyNumberFormat="1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/>
    </xf>
    <xf numFmtId="0" fontId="13" fillId="4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Formati_permbledhese_Investimet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iti%202015%20Finale/Regjistrat%202015%20stela/raporte%20monitorimi.%20stela/RAPORT%20MOMITORIMI%20JANAR-QERSHO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 6"/>
      <sheetName val="01110"/>
      <sheetName val="01120"/>
      <sheetName val="FORMAT 8"/>
      <sheetName val="FORMAT 10"/>
    </sheetNames>
    <sheetDataSet>
      <sheetData sheetId="0"/>
      <sheetData sheetId="1">
        <row r="13">
          <cell r="E13">
            <v>188000</v>
          </cell>
        </row>
        <row r="14">
          <cell r="E14">
            <v>33000</v>
          </cell>
        </row>
        <row r="22">
          <cell r="E22">
            <v>96600</v>
          </cell>
        </row>
      </sheetData>
      <sheetData sheetId="2">
        <row r="13">
          <cell r="E13">
            <v>336000</v>
          </cell>
        </row>
        <row r="14">
          <cell r="E14">
            <v>43000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topLeftCell="A7" workbookViewId="0">
      <selection activeCell="C36" sqref="C36"/>
    </sheetView>
  </sheetViews>
  <sheetFormatPr defaultColWidth="11.44140625" defaultRowHeight="10.199999999999999" x14ac:dyDescent="0.2"/>
  <cols>
    <col min="1" max="1" width="11.44140625" style="42" customWidth="1"/>
    <col min="2" max="2" width="12.109375" style="42" customWidth="1"/>
    <col min="3" max="3" width="14" style="42" customWidth="1"/>
    <col min="4" max="4" width="11.44140625" style="42" customWidth="1"/>
    <col min="5" max="5" width="9.6640625" style="42" customWidth="1"/>
    <col min="6" max="6" width="11.6640625" style="42" customWidth="1"/>
    <col min="7" max="7" width="12.88671875" style="42" customWidth="1"/>
    <col min="8" max="8" width="12.6640625" style="42" customWidth="1"/>
    <col min="9" max="9" width="17.88671875" style="42" customWidth="1"/>
    <col min="10" max="17" width="11.44140625" style="43"/>
    <col min="18" max="256" width="11.44140625" style="42"/>
    <col min="257" max="257" width="11.44140625" style="42" customWidth="1"/>
    <col min="258" max="258" width="12.109375" style="42" customWidth="1"/>
    <col min="259" max="259" width="14" style="42" customWidth="1"/>
    <col min="260" max="260" width="11.44140625" style="42" customWidth="1"/>
    <col min="261" max="261" width="9.6640625" style="42" customWidth="1"/>
    <col min="262" max="262" width="11.6640625" style="42" customWidth="1"/>
    <col min="263" max="263" width="12.88671875" style="42" customWidth="1"/>
    <col min="264" max="264" width="12.6640625" style="42" customWidth="1"/>
    <col min="265" max="265" width="17.88671875" style="42" customWidth="1"/>
    <col min="266" max="512" width="11.44140625" style="42"/>
    <col min="513" max="513" width="11.44140625" style="42" customWidth="1"/>
    <col min="514" max="514" width="12.109375" style="42" customWidth="1"/>
    <col min="515" max="515" width="14" style="42" customWidth="1"/>
    <col min="516" max="516" width="11.44140625" style="42" customWidth="1"/>
    <col min="517" max="517" width="9.6640625" style="42" customWidth="1"/>
    <col min="518" max="518" width="11.6640625" style="42" customWidth="1"/>
    <col min="519" max="519" width="12.88671875" style="42" customWidth="1"/>
    <col min="520" max="520" width="12.6640625" style="42" customWidth="1"/>
    <col min="521" max="521" width="17.88671875" style="42" customWidth="1"/>
    <col min="522" max="768" width="11.44140625" style="42"/>
    <col min="769" max="769" width="11.44140625" style="42" customWidth="1"/>
    <col min="770" max="770" width="12.109375" style="42" customWidth="1"/>
    <col min="771" max="771" width="14" style="42" customWidth="1"/>
    <col min="772" max="772" width="11.44140625" style="42" customWidth="1"/>
    <col min="773" max="773" width="9.6640625" style="42" customWidth="1"/>
    <col min="774" max="774" width="11.6640625" style="42" customWidth="1"/>
    <col min="775" max="775" width="12.88671875" style="42" customWidth="1"/>
    <col min="776" max="776" width="12.6640625" style="42" customWidth="1"/>
    <col min="777" max="777" width="17.88671875" style="42" customWidth="1"/>
    <col min="778" max="1024" width="11.44140625" style="42"/>
    <col min="1025" max="1025" width="11.44140625" style="42" customWidth="1"/>
    <col min="1026" max="1026" width="12.109375" style="42" customWidth="1"/>
    <col min="1027" max="1027" width="14" style="42" customWidth="1"/>
    <col min="1028" max="1028" width="11.44140625" style="42" customWidth="1"/>
    <col min="1029" max="1029" width="9.6640625" style="42" customWidth="1"/>
    <col min="1030" max="1030" width="11.6640625" style="42" customWidth="1"/>
    <col min="1031" max="1031" width="12.88671875" style="42" customWidth="1"/>
    <col min="1032" max="1032" width="12.6640625" style="42" customWidth="1"/>
    <col min="1033" max="1033" width="17.88671875" style="42" customWidth="1"/>
    <col min="1034" max="1280" width="11.44140625" style="42"/>
    <col min="1281" max="1281" width="11.44140625" style="42" customWidth="1"/>
    <col min="1282" max="1282" width="12.109375" style="42" customWidth="1"/>
    <col min="1283" max="1283" width="14" style="42" customWidth="1"/>
    <col min="1284" max="1284" width="11.44140625" style="42" customWidth="1"/>
    <col min="1285" max="1285" width="9.6640625" style="42" customWidth="1"/>
    <col min="1286" max="1286" width="11.6640625" style="42" customWidth="1"/>
    <col min="1287" max="1287" width="12.88671875" style="42" customWidth="1"/>
    <col min="1288" max="1288" width="12.6640625" style="42" customWidth="1"/>
    <col min="1289" max="1289" width="17.88671875" style="42" customWidth="1"/>
    <col min="1290" max="1536" width="11.44140625" style="42"/>
    <col min="1537" max="1537" width="11.44140625" style="42" customWidth="1"/>
    <col min="1538" max="1538" width="12.109375" style="42" customWidth="1"/>
    <col min="1539" max="1539" width="14" style="42" customWidth="1"/>
    <col min="1540" max="1540" width="11.44140625" style="42" customWidth="1"/>
    <col min="1541" max="1541" width="9.6640625" style="42" customWidth="1"/>
    <col min="1542" max="1542" width="11.6640625" style="42" customWidth="1"/>
    <col min="1543" max="1543" width="12.88671875" style="42" customWidth="1"/>
    <col min="1544" max="1544" width="12.6640625" style="42" customWidth="1"/>
    <col min="1545" max="1545" width="17.88671875" style="42" customWidth="1"/>
    <col min="1546" max="1792" width="11.44140625" style="42"/>
    <col min="1793" max="1793" width="11.44140625" style="42" customWidth="1"/>
    <col min="1794" max="1794" width="12.109375" style="42" customWidth="1"/>
    <col min="1795" max="1795" width="14" style="42" customWidth="1"/>
    <col min="1796" max="1796" width="11.44140625" style="42" customWidth="1"/>
    <col min="1797" max="1797" width="9.6640625" style="42" customWidth="1"/>
    <col min="1798" max="1798" width="11.6640625" style="42" customWidth="1"/>
    <col min="1799" max="1799" width="12.88671875" style="42" customWidth="1"/>
    <col min="1800" max="1800" width="12.6640625" style="42" customWidth="1"/>
    <col min="1801" max="1801" width="17.88671875" style="42" customWidth="1"/>
    <col min="1802" max="2048" width="11.44140625" style="42"/>
    <col min="2049" max="2049" width="11.44140625" style="42" customWidth="1"/>
    <col min="2050" max="2050" width="12.109375" style="42" customWidth="1"/>
    <col min="2051" max="2051" width="14" style="42" customWidth="1"/>
    <col min="2052" max="2052" width="11.44140625" style="42" customWidth="1"/>
    <col min="2053" max="2053" width="9.6640625" style="42" customWidth="1"/>
    <col min="2054" max="2054" width="11.6640625" style="42" customWidth="1"/>
    <col min="2055" max="2055" width="12.88671875" style="42" customWidth="1"/>
    <col min="2056" max="2056" width="12.6640625" style="42" customWidth="1"/>
    <col min="2057" max="2057" width="17.88671875" style="42" customWidth="1"/>
    <col min="2058" max="2304" width="11.44140625" style="42"/>
    <col min="2305" max="2305" width="11.44140625" style="42" customWidth="1"/>
    <col min="2306" max="2306" width="12.109375" style="42" customWidth="1"/>
    <col min="2307" max="2307" width="14" style="42" customWidth="1"/>
    <col min="2308" max="2308" width="11.44140625" style="42" customWidth="1"/>
    <col min="2309" max="2309" width="9.6640625" style="42" customWidth="1"/>
    <col min="2310" max="2310" width="11.6640625" style="42" customWidth="1"/>
    <col min="2311" max="2311" width="12.88671875" style="42" customWidth="1"/>
    <col min="2312" max="2312" width="12.6640625" style="42" customWidth="1"/>
    <col min="2313" max="2313" width="17.88671875" style="42" customWidth="1"/>
    <col min="2314" max="2560" width="11.44140625" style="42"/>
    <col min="2561" max="2561" width="11.44140625" style="42" customWidth="1"/>
    <col min="2562" max="2562" width="12.109375" style="42" customWidth="1"/>
    <col min="2563" max="2563" width="14" style="42" customWidth="1"/>
    <col min="2564" max="2564" width="11.44140625" style="42" customWidth="1"/>
    <col min="2565" max="2565" width="9.6640625" style="42" customWidth="1"/>
    <col min="2566" max="2566" width="11.6640625" style="42" customWidth="1"/>
    <col min="2567" max="2567" width="12.88671875" style="42" customWidth="1"/>
    <col min="2568" max="2568" width="12.6640625" style="42" customWidth="1"/>
    <col min="2569" max="2569" width="17.88671875" style="42" customWidth="1"/>
    <col min="2570" max="2816" width="11.44140625" style="42"/>
    <col min="2817" max="2817" width="11.44140625" style="42" customWidth="1"/>
    <col min="2818" max="2818" width="12.109375" style="42" customWidth="1"/>
    <col min="2819" max="2819" width="14" style="42" customWidth="1"/>
    <col min="2820" max="2820" width="11.44140625" style="42" customWidth="1"/>
    <col min="2821" max="2821" width="9.6640625" style="42" customWidth="1"/>
    <col min="2822" max="2822" width="11.6640625" style="42" customWidth="1"/>
    <col min="2823" max="2823" width="12.88671875" style="42" customWidth="1"/>
    <col min="2824" max="2824" width="12.6640625" style="42" customWidth="1"/>
    <col min="2825" max="2825" width="17.88671875" style="42" customWidth="1"/>
    <col min="2826" max="3072" width="11.44140625" style="42"/>
    <col min="3073" max="3073" width="11.44140625" style="42" customWidth="1"/>
    <col min="3074" max="3074" width="12.109375" style="42" customWidth="1"/>
    <col min="3075" max="3075" width="14" style="42" customWidth="1"/>
    <col min="3076" max="3076" width="11.44140625" style="42" customWidth="1"/>
    <col min="3077" max="3077" width="9.6640625" style="42" customWidth="1"/>
    <col min="3078" max="3078" width="11.6640625" style="42" customWidth="1"/>
    <col min="3079" max="3079" width="12.88671875" style="42" customWidth="1"/>
    <col min="3080" max="3080" width="12.6640625" style="42" customWidth="1"/>
    <col min="3081" max="3081" width="17.88671875" style="42" customWidth="1"/>
    <col min="3082" max="3328" width="11.44140625" style="42"/>
    <col min="3329" max="3329" width="11.44140625" style="42" customWidth="1"/>
    <col min="3330" max="3330" width="12.109375" style="42" customWidth="1"/>
    <col min="3331" max="3331" width="14" style="42" customWidth="1"/>
    <col min="3332" max="3332" width="11.44140625" style="42" customWidth="1"/>
    <col min="3333" max="3333" width="9.6640625" style="42" customWidth="1"/>
    <col min="3334" max="3334" width="11.6640625" style="42" customWidth="1"/>
    <col min="3335" max="3335" width="12.88671875" style="42" customWidth="1"/>
    <col min="3336" max="3336" width="12.6640625" style="42" customWidth="1"/>
    <col min="3337" max="3337" width="17.88671875" style="42" customWidth="1"/>
    <col min="3338" max="3584" width="11.44140625" style="42"/>
    <col min="3585" max="3585" width="11.44140625" style="42" customWidth="1"/>
    <col min="3586" max="3586" width="12.109375" style="42" customWidth="1"/>
    <col min="3587" max="3587" width="14" style="42" customWidth="1"/>
    <col min="3588" max="3588" width="11.44140625" style="42" customWidth="1"/>
    <col min="3589" max="3589" width="9.6640625" style="42" customWidth="1"/>
    <col min="3590" max="3590" width="11.6640625" style="42" customWidth="1"/>
    <col min="3591" max="3591" width="12.88671875" style="42" customWidth="1"/>
    <col min="3592" max="3592" width="12.6640625" style="42" customWidth="1"/>
    <col min="3593" max="3593" width="17.88671875" style="42" customWidth="1"/>
    <col min="3594" max="3840" width="11.44140625" style="42"/>
    <col min="3841" max="3841" width="11.44140625" style="42" customWidth="1"/>
    <col min="3842" max="3842" width="12.109375" style="42" customWidth="1"/>
    <col min="3843" max="3843" width="14" style="42" customWidth="1"/>
    <col min="3844" max="3844" width="11.44140625" style="42" customWidth="1"/>
    <col min="3845" max="3845" width="9.6640625" style="42" customWidth="1"/>
    <col min="3846" max="3846" width="11.6640625" style="42" customWidth="1"/>
    <col min="3847" max="3847" width="12.88671875" style="42" customWidth="1"/>
    <col min="3848" max="3848" width="12.6640625" style="42" customWidth="1"/>
    <col min="3849" max="3849" width="17.88671875" style="42" customWidth="1"/>
    <col min="3850" max="4096" width="11.44140625" style="42"/>
    <col min="4097" max="4097" width="11.44140625" style="42" customWidth="1"/>
    <col min="4098" max="4098" width="12.109375" style="42" customWidth="1"/>
    <col min="4099" max="4099" width="14" style="42" customWidth="1"/>
    <col min="4100" max="4100" width="11.44140625" style="42" customWidth="1"/>
    <col min="4101" max="4101" width="9.6640625" style="42" customWidth="1"/>
    <col min="4102" max="4102" width="11.6640625" style="42" customWidth="1"/>
    <col min="4103" max="4103" width="12.88671875" style="42" customWidth="1"/>
    <col min="4104" max="4104" width="12.6640625" style="42" customWidth="1"/>
    <col min="4105" max="4105" width="17.88671875" style="42" customWidth="1"/>
    <col min="4106" max="4352" width="11.44140625" style="42"/>
    <col min="4353" max="4353" width="11.44140625" style="42" customWidth="1"/>
    <col min="4354" max="4354" width="12.109375" style="42" customWidth="1"/>
    <col min="4355" max="4355" width="14" style="42" customWidth="1"/>
    <col min="4356" max="4356" width="11.44140625" style="42" customWidth="1"/>
    <col min="4357" max="4357" width="9.6640625" style="42" customWidth="1"/>
    <col min="4358" max="4358" width="11.6640625" style="42" customWidth="1"/>
    <col min="4359" max="4359" width="12.88671875" style="42" customWidth="1"/>
    <col min="4360" max="4360" width="12.6640625" style="42" customWidth="1"/>
    <col min="4361" max="4361" width="17.88671875" style="42" customWidth="1"/>
    <col min="4362" max="4608" width="11.44140625" style="42"/>
    <col min="4609" max="4609" width="11.44140625" style="42" customWidth="1"/>
    <col min="4610" max="4610" width="12.109375" style="42" customWidth="1"/>
    <col min="4611" max="4611" width="14" style="42" customWidth="1"/>
    <col min="4612" max="4612" width="11.44140625" style="42" customWidth="1"/>
    <col min="4613" max="4613" width="9.6640625" style="42" customWidth="1"/>
    <col min="4614" max="4614" width="11.6640625" style="42" customWidth="1"/>
    <col min="4615" max="4615" width="12.88671875" style="42" customWidth="1"/>
    <col min="4616" max="4616" width="12.6640625" style="42" customWidth="1"/>
    <col min="4617" max="4617" width="17.88671875" style="42" customWidth="1"/>
    <col min="4618" max="4864" width="11.44140625" style="42"/>
    <col min="4865" max="4865" width="11.44140625" style="42" customWidth="1"/>
    <col min="4866" max="4866" width="12.109375" style="42" customWidth="1"/>
    <col min="4867" max="4867" width="14" style="42" customWidth="1"/>
    <col min="4868" max="4868" width="11.44140625" style="42" customWidth="1"/>
    <col min="4869" max="4869" width="9.6640625" style="42" customWidth="1"/>
    <col min="4870" max="4870" width="11.6640625" style="42" customWidth="1"/>
    <col min="4871" max="4871" width="12.88671875" style="42" customWidth="1"/>
    <col min="4872" max="4872" width="12.6640625" style="42" customWidth="1"/>
    <col min="4873" max="4873" width="17.88671875" style="42" customWidth="1"/>
    <col min="4874" max="5120" width="11.44140625" style="42"/>
    <col min="5121" max="5121" width="11.44140625" style="42" customWidth="1"/>
    <col min="5122" max="5122" width="12.109375" style="42" customWidth="1"/>
    <col min="5123" max="5123" width="14" style="42" customWidth="1"/>
    <col min="5124" max="5124" width="11.44140625" style="42" customWidth="1"/>
    <col min="5125" max="5125" width="9.6640625" style="42" customWidth="1"/>
    <col min="5126" max="5126" width="11.6640625" style="42" customWidth="1"/>
    <col min="5127" max="5127" width="12.88671875" style="42" customWidth="1"/>
    <col min="5128" max="5128" width="12.6640625" style="42" customWidth="1"/>
    <col min="5129" max="5129" width="17.88671875" style="42" customWidth="1"/>
    <col min="5130" max="5376" width="11.44140625" style="42"/>
    <col min="5377" max="5377" width="11.44140625" style="42" customWidth="1"/>
    <col min="5378" max="5378" width="12.109375" style="42" customWidth="1"/>
    <col min="5379" max="5379" width="14" style="42" customWidth="1"/>
    <col min="5380" max="5380" width="11.44140625" style="42" customWidth="1"/>
    <col min="5381" max="5381" width="9.6640625" style="42" customWidth="1"/>
    <col min="5382" max="5382" width="11.6640625" style="42" customWidth="1"/>
    <col min="5383" max="5383" width="12.88671875" style="42" customWidth="1"/>
    <col min="5384" max="5384" width="12.6640625" style="42" customWidth="1"/>
    <col min="5385" max="5385" width="17.88671875" style="42" customWidth="1"/>
    <col min="5386" max="5632" width="11.44140625" style="42"/>
    <col min="5633" max="5633" width="11.44140625" style="42" customWidth="1"/>
    <col min="5634" max="5634" width="12.109375" style="42" customWidth="1"/>
    <col min="5635" max="5635" width="14" style="42" customWidth="1"/>
    <col min="5636" max="5636" width="11.44140625" style="42" customWidth="1"/>
    <col min="5637" max="5637" width="9.6640625" style="42" customWidth="1"/>
    <col min="5638" max="5638" width="11.6640625" style="42" customWidth="1"/>
    <col min="5639" max="5639" width="12.88671875" style="42" customWidth="1"/>
    <col min="5640" max="5640" width="12.6640625" style="42" customWidth="1"/>
    <col min="5641" max="5641" width="17.88671875" style="42" customWidth="1"/>
    <col min="5642" max="5888" width="11.44140625" style="42"/>
    <col min="5889" max="5889" width="11.44140625" style="42" customWidth="1"/>
    <col min="5890" max="5890" width="12.109375" style="42" customWidth="1"/>
    <col min="5891" max="5891" width="14" style="42" customWidth="1"/>
    <col min="5892" max="5892" width="11.44140625" style="42" customWidth="1"/>
    <col min="5893" max="5893" width="9.6640625" style="42" customWidth="1"/>
    <col min="5894" max="5894" width="11.6640625" style="42" customWidth="1"/>
    <col min="5895" max="5895" width="12.88671875" style="42" customWidth="1"/>
    <col min="5896" max="5896" width="12.6640625" style="42" customWidth="1"/>
    <col min="5897" max="5897" width="17.88671875" style="42" customWidth="1"/>
    <col min="5898" max="6144" width="11.44140625" style="42"/>
    <col min="6145" max="6145" width="11.44140625" style="42" customWidth="1"/>
    <col min="6146" max="6146" width="12.109375" style="42" customWidth="1"/>
    <col min="6147" max="6147" width="14" style="42" customWidth="1"/>
    <col min="6148" max="6148" width="11.44140625" style="42" customWidth="1"/>
    <col min="6149" max="6149" width="9.6640625" style="42" customWidth="1"/>
    <col min="6150" max="6150" width="11.6640625" style="42" customWidth="1"/>
    <col min="6151" max="6151" width="12.88671875" style="42" customWidth="1"/>
    <col min="6152" max="6152" width="12.6640625" style="42" customWidth="1"/>
    <col min="6153" max="6153" width="17.88671875" style="42" customWidth="1"/>
    <col min="6154" max="6400" width="11.44140625" style="42"/>
    <col min="6401" max="6401" width="11.44140625" style="42" customWidth="1"/>
    <col min="6402" max="6402" width="12.109375" style="42" customWidth="1"/>
    <col min="6403" max="6403" width="14" style="42" customWidth="1"/>
    <col min="6404" max="6404" width="11.44140625" style="42" customWidth="1"/>
    <col min="6405" max="6405" width="9.6640625" style="42" customWidth="1"/>
    <col min="6406" max="6406" width="11.6640625" style="42" customWidth="1"/>
    <col min="6407" max="6407" width="12.88671875" style="42" customWidth="1"/>
    <col min="6408" max="6408" width="12.6640625" style="42" customWidth="1"/>
    <col min="6409" max="6409" width="17.88671875" style="42" customWidth="1"/>
    <col min="6410" max="6656" width="11.44140625" style="42"/>
    <col min="6657" max="6657" width="11.44140625" style="42" customWidth="1"/>
    <col min="6658" max="6658" width="12.109375" style="42" customWidth="1"/>
    <col min="6659" max="6659" width="14" style="42" customWidth="1"/>
    <col min="6660" max="6660" width="11.44140625" style="42" customWidth="1"/>
    <col min="6661" max="6661" width="9.6640625" style="42" customWidth="1"/>
    <col min="6662" max="6662" width="11.6640625" style="42" customWidth="1"/>
    <col min="6663" max="6663" width="12.88671875" style="42" customWidth="1"/>
    <col min="6664" max="6664" width="12.6640625" style="42" customWidth="1"/>
    <col min="6665" max="6665" width="17.88671875" style="42" customWidth="1"/>
    <col min="6666" max="6912" width="11.44140625" style="42"/>
    <col min="6913" max="6913" width="11.44140625" style="42" customWidth="1"/>
    <col min="6914" max="6914" width="12.109375" style="42" customWidth="1"/>
    <col min="6915" max="6915" width="14" style="42" customWidth="1"/>
    <col min="6916" max="6916" width="11.44140625" style="42" customWidth="1"/>
    <col min="6917" max="6917" width="9.6640625" style="42" customWidth="1"/>
    <col min="6918" max="6918" width="11.6640625" style="42" customWidth="1"/>
    <col min="6919" max="6919" width="12.88671875" style="42" customWidth="1"/>
    <col min="6920" max="6920" width="12.6640625" style="42" customWidth="1"/>
    <col min="6921" max="6921" width="17.88671875" style="42" customWidth="1"/>
    <col min="6922" max="7168" width="11.44140625" style="42"/>
    <col min="7169" max="7169" width="11.44140625" style="42" customWidth="1"/>
    <col min="7170" max="7170" width="12.109375" style="42" customWidth="1"/>
    <col min="7171" max="7171" width="14" style="42" customWidth="1"/>
    <col min="7172" max="7172" width="11.44140625" style="42" customWidth="1"/>
    <col min="7173" max="7173" width="9.6640625" style="42" customWidth="1"/>
    <col min="7174" max="7174" width="11.6640625" style="42" customWidth="1"/>
    <col min="7175" max="7175" width="12.88671875" style="42" customWidth="1"/>
    <col min="7176" max="7176" width="12.6640625" style="42" customWidth="1"/>
    <col min="7177" max="7177" width="17.88671875" style="42" customWidth="1"/>
    <col min="7178" max="7424" width="11.44140625" style="42"/>
    <col min="7425" max="7425" width="11.44140625" style="42" customWidth="1"/>
    <col min="7426" max="7426" width="12.109375" style="42" customWidth="1"/>
    <col min="7427" max="7427" width="14" style="42" customWidth="1"/>
    <col min="7428" max="7428" width="11.44140625" style="42" customWidth="1"/>
    <col min="7429" max="7429" width="9.6640625" style="42" customWidth="1"/>
    <col min="7430" max="7430" width="11.6640625" style="42" customWidth="1"/>
    <col min="7431" max="7431" width="12.88671875" style="42" customWidth="1"/>
    <col min="7432" max="7432" width="12.6640625" style="42" customWidth="1"/>
    <col min="7433" max="7433" width="17.88671875" style="42" customWidth="1"/>
    <col min="7434" max="7680" width="11.44140625" style="42"/>
    <col min="7681" max="7681" width="11.44140625" style="42" customWidth="1"/>
    <col min="7682" max="7682" width="12.109375" style="42" customWidth="1"/>
    <col min="7683" max="7683" width="14" style="42" customWidth="1"/>
    <col min="7684" max="7684" width="11.44140625" style="42" customWidth="1"/>
    <col min="7685" max="7685" width="9.6640625" style="42" customWidth="1"/>
    <col min="7686" max="7686" width="11.6640625" style="42" customWidth="1"/>
    <col min="7687" max="7687" width="12.88671875" style="42" customWidth="1"/>
    <col min="7688" max="7688" width="12.6640625" style="42" customWidth="1"/>
    <col min="7689" max="7689" width="17.88671875" style="42" customWidth="1"/>
    <col min="7690" max="7936" width="11.44140625" style="42"/>
    <col min="7937" max="7937" width="11.44140625" style="42" customWidth="1"/>
    <col min="7938" max="7938" width="12.109375" style="42" customWidth="1"/>
    <col min="7939" max="7939" width="14" style="42" customWidth="1"/>
    <col min="7940" max="7940" width="11.44140625" style="42" customWidth="1"/>
    <col min="7941" max="7941" width="9.6640625" style="42" customWidth="1"/>
    <col min="7942" max="7942" width="11.6640625" style="42" customWidth="1"/>
    <col min="7943" max="7943" width="12.88671875" style="42" customWidth="1"/>
    <col min="7944" max="7944" width="12.6640625" style="42" customWidth="1"/>
    <col min="7945" max="7945" width="17.88671875" style="42" customWidth="1"/>
    <col min="7946" max="8192" width="11.44140625" style="42"/>
    <col min="8193" max="8193" width="11.44140625" style="42" customWidth="1"/>
    <col min="8194" max="8194" width="12.109375" style="42" customWidth="1"/>
    <col min="8195" max="8195" width="14" style="42" customWidth="1"/>
    <col min="8196" max="8196" width="11.44140625" style="42" customWidth="1"/>
    <col min="8197" max="8197" width="9.6640625" style="42" customWidth="1"/>
    <col min="8198" max="8198" width="11.6640625" style="42" customWidth="1"/>
    <col min="8199" max="8199" width="12.88671875" style="42" customWidth="1"/>
    <col min="8200" max="8200" width="12.6640625" style="42" customWidth="1"/>
    <col min="8201" max="8201" width="17.88671875" style="42" customWidth="1"/>
    <col min="8202" max="8448" width="11.44140625" style="42"/>
    <col min="8449" max="8449" width="11.44140625" style="42" customWidth="1"/>
    <col min="8450" max="8450" width="12.109375" style="42" customWidth="1"/>
    <col min="8451" max="8451" width="14" style="42" customWidth="1"/>
    <col min="8452" max="8452" width="11.44140625" style="42" customWidth="1"/>
    <col min="8453" max="8453" width="9.6640625" style="42" customWidth="1"/>
    <col min="8454" max="8454" width="11.6640625" style="42" customWidth="1"/>
    <col min="8455" max="8455" width="12.88671875" style="42" customWidth="1"/>
    <col min="8456" max="8456" width="12.6640625" style="42" customWidth="1"/>
    <col min="8457" max="8457" width="17.88671875" style="42" customWidth="1"/>
    <col min="8458" max="8704" width="11.44140625" style="42"/>
    <col min="8705" max="8705" width="11.44140625" style="42" customWidth="1"/>
    <col min="8706" max="8706" width="12.109375" style="42" customWidth="1"/>
    <col min="8707" max="8707" width="14" style="42" customWidth="1"/>
    <col min="8708" max="8708" width="11.44140625" style="42" customWidth="1"/>
    <col min="8709" max="8709" width="9.6640625" style="42" customWidth="1"/>
    <col min="8710" max="8710" width="11.6640625" style="42" customWidth="1"/>
    <col min="8711" max="8711" width="12.88671875" style="42" customWidth="1"/>
    <col min="8712" max="8712" width="12.6640625" style="42" customWidth="1"/>
    <col min="8713" max="8713" width="17.88671875" style="42" customWidth="1"/>
    <col min="8714" max="8960" width="11.44140625" style="42"/>
    <col min="8961" max="8961" width="11.44140625" style="42" customWidth="1"/>
    <col min="8962" max="8962" width="12.109375" style="42" customWidth="1"/>
    <col min="8963" max="8963" width="14" style="42" customWidth="1"/>
    <col min="8964" max="8964" width="11.44140625" style="42" customWidth="1"/>
    <col min="8965" max="8965" width="9.6640625" style="42" customWidth="1"/>
    <col min="8966" max="8966" width="11.6640625" style="42" customWidth="1"/>
    <col min="8967" max="8967" width="12.88671875" style="42" customWidth="1"/>
    <col min="8968" max="8968" width="12.6640625" style="42" customWidth="1"/>
    <col min="8969" max="8969" width="17.88671875" style="42" customWidth="1"/>
    <col min="8970" max="9216" width="11.44140625" style="42"/>
    <col min="9217" max="9217" width="11.44140625" style="42" customWidth="1"/>
    <col min="9218" max="9218" width="12.109375" style="42" customWidth="1"/>
    <col min="9219" max="9219" width="14" style="42" customWidth="1"/>
    <col min="9220" max="9220" width="11.44140625" style="42" customWidth="1"/>
    <col min="9221" max="9221" width="9.6640625" style="42" customWidth="1"/>
    <col min="9222" max="9222" width="11.6640625" style="42" customWidth="1"/>
    <col min="9223" max="9223" width="12.88671875" style="42" customWidth="1"/>
    <col min="9224" max="9224" width="12.6640625" style="42" customWidth="1"/>
    <col min="9225" max="9225" width="17.88671875" style="42" customWidth="1"/>
    <col min="9226" max="9472" width="11.44140625" style="42"/>
    <col min="9473" max="9473" width="11.44140625" style="42" customWidth="1"/>
    <col min="9474" max="9474" width="12.109375" style="42" customWidth="1"/>
    <col min="9475" max="9475" width="14" style="42" customWidth="1"/>
    <col min="9476" max="9476" width="11.44140625" style="42" customWidth="1"/>
    <col min="9477" max="9477" width="9.6640625" style="42" customWidth="1"/>
    <col min="9478" max="9478" width="11.6640625" style="42" customWidth="1"/>
    <col min="9479" max="9479" width="12.88671875" style="42" customWidth="1"/>
    <col min="9480" max="9480" width="12.6640625" style="42" customWidth="1"/>
    <col min="9481" max="9481" width="17.88671875" style="42" customWidth="1"/>
    <col min="9482" max="9728" width="11.44140625" style="42"/>
    <col min="9729" max="9729" width="11.44140625" style="42" customWidth="1"/>
    <col min="9730" max="9730" width="12.109375" style="42" customWidth="1"/>
    <col min="9731" max="9731" width="14" style="42" customWidth="1"/>
    <col min="9732" max="9732" width="11.44140625" style="42" customWidth="1"/>
    <col min="9733" max="9733" width="9.6640625" style="42" customWidth="1"/>
    <col min="9734" max="9734" width="11.6640625" style="42" customWidth="1"/>
    <col min="9735" max="9735" width="12.88671875" style="42" customWidth="1"/>
    <col min="9736" max="9736" width="12.6640625" style="42" customWidth="1"/>
    <col min="9737" max="9737" width="17.88671875" style="42" customWidth="1"/>
    <col min="9738" max="9984" width="11.44140625" style="42"/>
    <col min="9985" max="9985" width="11.44140625" style="42" customWidth="1"/>
    <col min="9986" max="9986" width="12.109375" style="42" customWidth="1"/>
    <col min="9987" max="9987" width="14" style="42" customWidth="1"/>
    <col min="9988" max="9988" width="11.44140625" style="42" customWidth="1"/>
    <col min="9989" max="9989" width="9.6640625" style="42" customWidth="1"/>
    <col min="9990" max="9990" width="11.6640625" style="42" customWidth="1"/>
    <col min="9991" max="9991" width="12.88671875" style="42" customWidth="1"/>
    <col min="9992" max="9992" width="12.6640625" style="42" customWidth="1"/>
    <col min="9993" max="9993" width="17.88671875" style="42" customWidth="1"/>
    <col min="9994" max="10240" width="11.44140625" style="42"/>
    <col min="10241" max="10241" width="11.44140625" style="42" customWidth="1"/>
    <col min="10242" max="10242" width="12.109375" style="42" customWidth="1"/>
    <col min="10243" max="10243" width="14" style="42" customWidth="1"/>
    <col min="10244" max="10244" width="11.44140625" style="42" customWidth="1"/>
    <col min="10245" max="10245" width="9.6640625" style="42" customWidth="1"/>
    <col min="10246" max="10246" width="11.6640625" style="42" customWidth="1"/>
    <col min="10247" max="10247" width="12.88671875" style="42" customWidth="1"/>
    <col min="10248" max="10248" width="12.6640625" style="42" customWidth="1"/>
    <col min="10249" max="10249" width="17.88671875" style="42" customWidth="1"/>
    <col min="10250" max="10496" width="11.44140625" style="42"/>
    <col min="10497" max="10497" width="11.44140625" style="42" customWidth="1"/>
    <col min="10498" max="10498" width="12.109375" style="42" customWidth="1"/>
    <col min="10499" max="10499" width="14" style="42" customWidth="1"/>
    <col min="10500" max="10500" width="11.44140625" style="42" customWidth="1"/>
    <col min="10501" max="10501" width="9.6640625" style="42" customWidth="1"/>
    <col min="10502" max="10502" width="11.6640625" style="42" customWidth="1"/>
    <col min="10503" max="10503" width="12.88671875" style="42" customWidth="1"/>
    <col min="10504" max="10504" width="12.6640625" style="42" customWidth="1"/>
    <col min="10505" max="10505" width="17.88671875" style="42" customWidth="1"/>
    <col min="10506" max="10752" width="11.44140625" style="42"/>
    <col min="10753" max="10753" width="11.44140625" style="42" customWidth="1"/>
    <col min="10754" max="10754" width="12.109375" style="42" customWidth="1"/>
    <col min="10755" max="10755" width="14" style="42" customWidth="1"/>
    <col min="10756" max="10756" width="11.44140625" style="42" customWidth="1"/>
    <col min="10757" max="10757" width="9.6640625" style="42" customWidth="1"/>
    <col min="10758" max="10758" width="11.6640625" style="42" customWidth="1"/>
    <col min="10759" max="10759" width="12.88671875" style="42" customWidth="1"/>
    <col min="10760" max="10760" width="12.6640625" style="42" customWidth="1"/>
    <col min="10761" max="10761" width="17.88671875" style="42" customWidth="1"/>
    <col min="10762" max="11008" width="11.44140625" style="42"/>
    <col min="11009" max="11009" width="11.44140625" style="42" customWidth="1"/>
    <col min="11010" max="11010" width="12.109375" style="42" customWidth="1"/>
    <col min="11011" max="11011" width="14" style="42" customWidth="1"/>
    <col min="11012" max="11012" width="11.44140625" style="42" customWidth="1"/>
    <col min="11013" max="11013" width="9.6640625" style="42" customWidth="1"/>
    <col min="11014" max="11014" width="11.6640625" style="42" customWidth="1"/>
    <col min="11015" max="11015" width="12.88671875" style="42" customWidth="1"/>
    <col min="11016" max="11016" width="12.6640625" style="42" customWidth="1"/>
    <col min="11017" max="11017" width="17.88671875" style="42" customWidth="1"/>
    <col min="11018" max="11264" width="11.44140625" style="42"/>
    <col min="11265" max="11265" width="11.44140625" style="42" customWidth="1"/>
    <col min="11266" max="11266" width="12.109375" style="42" customWidth="1"/>
    <col min="11267" max="11267" width="14" style="42" customWidth="1"/>
    <col min="11268" max="11268" width="11.44140625" style="42" customWidth="1"/>
    <col min="11269" max="11269" width="9.6640625" style="42" customWidth="1"/>
    <col min="11270" max="11270" width="11.6640625" style="42" customWidth="1"/>
    <col min="11271" max="11271" width="12.88671875" style="42" customWidth="1"/>
    <col min="11272" max="11272" width="12.6640625" style="42" customWidth="1"/>
    <col min="11273" max="11273" width="17.88671875" style="42" customWidth="1"/>
    <col min="11274" max="11520" width="11.44140625" style="42"/>
    <col min="11521" max="11521" width="11.44140625" style="42" customWidth="1"/>
    <col min="11522" max="11522" width="12.109375" style="42" customWidth="1"/>
    <col min="11523" max="11523" width="14" style="42" customWidth="1"/>
    <col min="11524" max="11524" width="11.44140625" style="42" customWidth="1"/>
    <col min="11525" max="11525" width="9.6640625" style="42" customWidth="1"/>
    <col min="11526" max="11526" width="11.6640625" style="42" customWidth="1"/>
    <col min="11527" max="11527" width="12.88671875" style="42" customWidth="1"/>
    <col min="11528" max="11528" width="12.6640625" style="42" customWidth="1"/>
    <col min="11529" max="11529" width="17.88671875" style="42" customWidth="1"/>
    <col min="11530" max="11776" width="11.44140625" style="42"/>
    <col min="11777" max="11777" width="11.44140625" style="42" customWidth="1"/>
    <col min="11778" max="11778" width="12.109375" style="42" customWidth="1"/>
    <col min="11779" max="11779" width="14" style="42" customWidth="1"/>
    <col min="11780" max="11780" width="11.44140625" style="42" customWidth="1"/>
    <col min="11781" max="11781" width="9.6640625" style="42" customWidth="1"/>
    <col min="11782" max="11782" width="11.6640625" style="42" customWidth="1"/>
    <col min="11783" max="11783" width="12.88671875" style="42" customWidth="1"/>
    <col min="11784" max="11784" width="12.6640625" style="42" customWidth="1"/>
    <col min="11785" max="11785" width="17.88671875" style="42" customWidth="1"/>
    <col min="11786" max="12032" width="11.44140625" style="42"/>
    <col min="12033" max="12033" width="11.44140625" style="42" customWidth="1"/>
    <col min="12034" max="12034" width="12.109375" style="42" customWidth="1"/>
    <col min="12035" max="12035" width="14" style="42" customWidth="1"/>
    <col min="12036" max="12036" width="11.44140625" style="42" customWidth="1"/>
    <col min="12037" max="12037" width="9.6640625" style="42" customWidth="1"/>
    <col min="12038" max="12038" width="11.6640625" style="42" customWidth="1"/>
    <col min="12039" max="12039" width="12.88671875" style="42" customWidth="1"/>
    <col min="12040" max="12040" width="12.6640625" style="42" customWidth="1"/>
    <col min="12041" max="12041" width="17.88671875" style="42" customWidth="1"/>
    <col min="12042" max="12288" width="11.44140625" style="42"/>
    <col min="12289" max="12289" width="11.44140625" style="42" customWidth="1"/>
    <col min="12290" max="12290" width="12.109375" style="42" customWidth="1"/>
    <col min="12291" max="12291" width="14" style="42" customWidth="1"/>
    <col min="12292" max="12292" width="11.44140625" style="42" customWidth="1"/>
    <col min="12293" max="12293" width="9.6640625" style="42" customWidth="1"/>
    <col min="12294" max="12294" width="11.6640625" style="42" customWidth="1"/>
    <col min="12295" max="12295" width="12.88671875" style="42" customWidth="1"/>
    <col min="12296" max="12296" width="12.6640625" style="42" customWidth="1"/>
    <col min="12297" max="12297" width="17.88671875" style="42" customWidth="1"/>
    <col min="12298" max="12544" width="11.44140625" style="42"/>
    <col min="12545" max="12545" width="11.44140625" style="42" customWidth="1"/>
    <col min="12546" max="12546" width="12.109375" style="42" customWidth="1"/>
    <col min="12547" max="12547" width="14" style="42" customWidth="1"/>
    <col min="12548" max="12548" width="11.44140625" style="42" customWidth="1"/>
    <col min="12549" max="12549" width="9.6640625" style="42" customWidth="1"/>
    <col min="12550" max="12550" width="11.6640625" style="42" customWidth="1"/>
    <col min="12551" max="12551" width="12.88671875" style="42" customWidth="1"/>
    <col min="12552" max="12552" width="12.6640625" style="42" customWidth="1"/>
    <col min="12553" max="12553" width="17.88671875" style="42" customWidth="1"/>
    <col min="12554" max="12800" width="11.44140625" style="42"/>
    <col min="12801" max="12801" width="11.44140625" style="42" customWidth="1"/>
    <col min="12802" max="12802" width="12.109375" style="42" customWidth="1"/>
    <col min="12803" max="12803" width="14" style="42" customWidth="1"/>
    <col min="12804" max="12804" width="11.44140625" style="42" customWidth="1"/>
    <col min="12805" max="12805" width="9.6640625" style="42" customWidth="1"/>
    <col min="12806" max="12806" width="11.6640625" style="42" customWidth="1"/>
    <col min="12807" max="12807" width="12.88671875" style="42" customWidth="1"/>
    <col min="12808" max="12808" width="12.6640625" style="42" customWidth="1"/>
    <col min="12809" max="12809" width="17.88671875" style="42" customWidth="1"/>
    <col min="12810" max="13056" width="11.44140625" style="42"/>
    <col min="13057" max="13057" width="11.44140625" style="42" customWidth="1"/>
    <col min="13058" max="13058" width="12.109375" style="42" customWidth="1"/>
    <col min="13059" max="13059" width="14" style="42" customWidth="1"/>
    <col min="13060" max="13060" width="11.44140625" style="42" customWidth="1"/>
    <col min="13061" max="13061" width="9.6640625" style="42" customWidth="1"/>
    <col min="13062" max="13062" width="11.6640625" style="42" customWidth="1"/>
    <col min="13063" max="13063" width="12.88671875" style="42" customWidth="1"/>
    <col min="13064" max="13064" width="12.6640625" style="42" customWidth="1"/>
    <col min="13065" max="13065" width="17.88671875" style="42" customWidth="1"/>
    <col min="13066" max="13312" width="11.44140625" style="42"/>
    <col min="13313" max="13313" width="11.44140625" style="42" customWidth="1"/>
    <col min="13314" max="13314" width="12.109375" style="42" customWidth="1"/>
    <col min="13315" max="13315" width="14" style="42" customWidth="1"/>
    <col min="13316" max="13316" width="11.44140625" style="42" customWidth="1"/>
    <col min="13317" max="13317" width="9.6640625" style="42" customWidth="1"/>
    <col min="13318" max="13318" width="11.6640625" style="42" customWidth="1"/>
    <col min="13319" max="13319" width="12.88671875" style="42" customWidth="1"/>
    <col min="13320" max="13320" width="12.6640625" style="42" customWidth="1"/>
    <col min="13321" max="13321" width="17.88671875" style="42" customWidth="1"/>
    <col min="13322" max="13568" width="11.44140625" style="42"/>
    <col min="13569" max="13569" width="11.44140625" style="42" customWidth="1"/>
    <col min="13570" max="13570" width="12.109375" style="42" customWidth="1"/>
    <col min="13571" max="13571" width="14" style="42" customWidth="1"/>
    <col min="13572" max="13572" width="11.44140625" style="42" customWidth="1"/>
    <col min="13573" max="13573" width="9.6640625" style="42" customWidth="1"/>
    <col min="13574" max="13574" width="11.6640625" style="42" customWidth="1"/>
    <col min="13575" max="13575" width="12.88671875" style="42" customWidth="1"/>
    <col min="13576" max="13576" width="12.6640625" style="42" customWidth="1"/>
    <col min="13577" max="13577" width="17.88671875" style="42" customWidth="1"/>
    <col min="13578" max="13824" width="11.44140625" style="42"/>
    <col min="13825" max="13825" width="11.44140625" style="42" customWidth="1"/>
    <col min="13826" max="13826" width="12.109375" style="42" customWidth="1"/>
    <col min="13827" max="13827" width="14" style="42" customWidth="1"/>
    <col min="13828" max="13828" width="11.44140625" style="42" customWidth="1"/>
    <col min="13829" max="13829" width="9.6640625" style="42" customWidth="1"/>
    <col min="13830" max="13830" width="11.6640625" style="42" customWidth="1"/>
    <col min="13831" max="13831" width="12.88671875" style="42" customWidth="1"/>
    <col min="13832" max="13832" width="12.6640625" style="42" customWidth="1"/>
    <col min="13833" max="13833" width="17.88671875" style="42" customWidth="1"/>
    <col min="13834" max="14080" width="11.44140625" style="42"/>
    <col min="14081" max="14081" width="11.44140625" style="42" customWidth="1"/>
    <col min="14082" max="14082" width="12.109375" style="42" customWidth="1"/>
    <col min="14083" max="14083" width="14" style="42" customWidth="1"/>
    <col min="14084" max="14084" width="11.44140625" style="42" customWidth="1"/>
    <col min="14085" max="14085" width="9.6640625" style="42" customWidth="1"/>
    <col min="14086" max="14086" width="11.6640625" style="42" customWidth="1"/>
    <col min="14087" max="14087" width="12.88671875" style="42" customWidth="1"/>
    <col min="14088" max="14088" width="12.6640625" style="42" customWidth="1"/>
    <col min="14089" max="14089" width="17.88671875" style="42" customWidth="1"/>
    <col min="14090" max="14336" width="11.44140625" style="42"/>
    <col min="14337" max="14337" width="11.44140625" style="42" customWidth="1"/>
    <col min="14338" max="14338" width="12.109375" style="42" customWidth="1"/>
    <col min="14339" max="14339" width="14" style="42" customWidth="1"/>
    <col min="14340" max="14340" width="11.44140625" style="42" customWidth="1"/>
    <col min="14341" max="14341" width="9.6640625" style="42" customWidth="1"/>
    <col min="14342" max="14342" width="11.6640625" style="42" customWidth="1"/>
    <col min="14343" max="14343" width="12.88671875" style="42" customWidth="1"/>
    <col min="14344" max="14344" width="12.6640625" style="42" customWidth="1"/>
    <col min="14345" max="14345" width="17.88671875" style="42" customWidth="1"/>
    <col min="14346" max="14592" width="11.44140625" style="42"/>
    <col min="14593" max="14593" width="11.44140625" style="42" customWidth="1"/>
    <col min="14594" max="14594" width="12.109375" style="42" customWidth="1"/>
    <col min="14595" max="14595" width="14" style="42" customWidth="1"/>
    <col min="14596" max="14596" width="11.44140625" style="42" customWidth="1"/>
    <col min="14597" max="14597" width="9.6640625" style="42" customWidth="1"/>
    <col min="14598" max="14598" width="11.6640625" style="42" customWidth="1"/>
    <col min="14599" max="14599" width="12.88671875" style="42" customWidth="1"/>
    <col min="14600" max="14600" width="12.6640625" style="42" customWidth="1"/>
    <col min="14601" max="14601" width="17.88671875" style="42" customWidth="1"/>
    <col min="14602" max="14848" width="11.44140625" style="42"/>
    <col min="14849" max="14849" width="11.44140625" style="42" customWidth="1"/>
    <col min="14850" max="14850" width="12.109375" style="42" customWidth="1"/>
    <col min="14851" max="14851" width="14" style="42" customWidth="1"/>
    <col min="14852" max="14852" width="11.44140625" style="42" customWidth="1"/>
    <col min="14853" max="14853" width="9.6640625" style="42" customWidth="1"/>
    <col min="14854" max="14854" width="11.6640625" style="42" customWidth="1"/>
    <col min="14855" max="14855" width="12.88671875" style="42" customWidth="1"/>
    <col min="14856" max="14856" width="12.6640625" style="42" customWidth="1"/>
    <col min="14857" max="14857" width="17.88671875" style="42" customWidth="1"/>
    <col min="14858" max="15104" width="11.44140625" style="42"/>
    <col min="15105" max="15105" width="11.44140625" style="42" customWidth="1"/>
    <col min="15106" max="15106" width="12.109375" style="42" customWidth="1"/>
    <col min="15107" max="15107" width="14" style="42" customWidth="1"/>
    <col min="15108" max="15108" width="11.44140625" style="42" customWidth="1"/>
    <col min="15109" max="15109" width="9.6640625" style="42" customWidth="1"/>
    <col min="15110" max="15110" width="11.6640625" style="42" customWidth="1"/>
    <col min="15111" max="15111" width="12.88671875" style="42" customWidth="1"/>
    <col min="15112" max="15112" width="12.6640625" style="42" customWidth="1"/>
    <col min="15113" max="15113" width="17.88671875" style="42" customWidth="1"/>
    <col min="15114" max="15360" width="11.44140625" style="42"/>
    <col min="15361" max="15361" width="11.44140625" style="42" customWidth="1"/>
    <col min="15362" max="15362" width="12.109375" style="42" customWidth="1"/>
    <col min="15363" max="15363" width="14" style="42" customWidth="1"/>
    <col min="15364" max="15364" width="11.44140625" style="42" customWidth="1"/>
    <col min="15365" max="15365" width="9.6640625" style="42" customWidth="1"/>
    <col min="15366" max="15366" width="11.6640625" style="42" customWidth="1"/>
    <col min="15367" max="15367" width="12.88671875" style="42" customWidth="1"/>
    <col min="15368" max="15368" width="12.6640625" style="42" customWidth="1"/>
    <col min="15369" max="15369" width="17.88671875" style="42" customWidth="1"/>
    <col min="15370" max="15616" width="11.44140625" style="42"/>
    <col min="15617" max="15617" width="11.44140625" style="42" customWidth="1"/>
    <col min="15618" max="15618" width="12.109375" style="42" customWidth="1"/>
    <col min="15619" max="15619" width="14" style="42" customWidth="1"/>
    <col min="15620" max="15620" width="11.44140625" style="42" customWidth="1"/>
    <col min="15621" max="15621" width="9.6640625" style="42" customWidth="1"/>
    <col min="15622" max="15622" width="11.6640625" style="42" customWidth="1"/>
    <col min="15623" max="15623" width="12.88671875" style="42" customWidth="1"/>
    <col min="15624" max="15624" width="12.6640625" style="42" customWidth="1"/>
    <col min="15625" max="15625" width="17.88671875" style="42" customWidth="1"/>
    <col min="15626" max="15872" width="11.44140625" style="42"/>
    <col min="15873" max="15873" width="11.44140625" style="42" customWidth="1"/>
    <col min="15874" max="15874" width="12.109375" style="42" customWidth="1"/>
    <col min="15875" max="15875" width="14" style="42" customWidth="1"/>
    <col min="15876" max="15876" width="11.44140625" style="42" customWidth="1"/>
    <col min="15877" max="15877" width="9.6640625" style="42" customWidth="1"/>
    <col min="15878" max="15878" width="11.6640625" style="42" customWidth="1"/>
    <col min="15879" max="15879" width="12.88671875" style="42" customWidth="1"/>
    <col min="15880" max="15880" width="12.6640625" style="42" customWidth="1"/>
    <col min="15881" max="15881" width="17.88671875" style="42" customWidth="1"/>
    <col min="15882" max="16128" width="11.44140625" style="42"/>
    <col min="16129" max="16129" width="11.44140625" style="42" customWidth="1"/>
    <col min="16130" max="16130" width="12.109375" style="42" customWidth="1"/>
    <col min="16131" max="16131" width="14" style="42" customWidth="1"/>
    <col min="16132" max="16132" width="11.44140625" style="42" customWidth="1"/>
    <col min="16133" max="16133" width="9.6640625" style="42" customWidth="1"/>
    <col min="16134" max="16134" width="11.6640625" style="42" customWidth="1"/>
    <col min="16135" max="16135" width="12.88671875" style="42" customWidth="1"/>
    <col min="16136" max="16136" width="12.6640625" style="42" customWidth="1"/>
    <col min="16137" max="16137" width="17.88671875" style="42" customWidth="1"/>
    <col min="16138" max="16384" width="11.44140625" style="42"/>
  </cols>
  <sheetData>
    <row r="2" spans="1:17" customFormat="1" ht="34.799999999999997" customHeight="1" x14ac:dyDescent="0.3">
      <c r="A2" s="196" t="s">
        <v>94</v>
      </c>
      <c r="B2" s="196"/>
      <c r="C2" s="196"/>
      <c r="D2" s="196"/>
      <c r="E2" s="196"/>
      <c r="F2" s="196"/>
      <c r="G2" s="196"/>
      <c r="H2" s="196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6" hidden="1" x14ac:dyDescent="0.3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4.4" x14ac:dyDescent="0.3">
      <c r="A4" s="4"/>
      <c r="B4" s="5"/>
      <c r="C4" s="5"/>
      <c r="D4" s="5"/>
      <c r="E4" s="6"/>
      <c r="F4" s="5"/>
      <c r="G4" s="197" t="s">
        <v>0</v>
      </c>
      <c r="H4" s="197"/>
      <c r="I4" s="2"/>
      <c r="J4" s="2"/>
      <c r="K4" s="2"/>
      <c r="L4" s="2"/>
      <c r="M4" s="2"/>
      <c r="N4" s="2"/>
      <c r="O4" s="2"/>
      <c r="P4" s="2"/>
    </row>
    <row r="5" spans="1:17" customFormat="1" ht="14.4" x14ac:dyDescent="0.3">
      <c r="A5" s="198"/>
      <c r="B5" s="199"/>
      <c r="C5" s="199"/>
      <c r="D5" s="199"/>
      <c r="E5" s="199"/>
      <c r="F5" s="200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4.4" x14ac:dyDescent="0.3">
      <c r="A6" s="8" t="s">
        <v>1</v>
      </c>
      <c r="B6" s="201" t="s">
        <v>2</v>
      </c>
      <c r="C6" s="202"/>
      <c r="D6" s="202"/>
      <c r="E6" s="202"/>
      <c r="F6" s="202"/>
      <c r="G6" s="9" t="s">
        <v>3</v>
      </c>
      <c r="H6" s="10" t="s">
        <v>4</v>
      </c>
      <c r="I6" s="2"/>
      <c r="J6" s="2"/>
      <c r="K6" s="2"/>
      <c r="L6" s="2"/>
      <c r="M6" s="2"/>
      <c r="N6" s="2"/>
      <c r="O6" s="2"/>
      <c r="P6" s="2"/>
    </row>
    <row r="7" spans="1:17" customFormat="1" ht="14.4" x14ac:dyDescent="0.3">
      <c r="A7" s="203"/>
      <c r="B7" s="204"/>
      <c r="C7" s="204"/>
      <c r="D7" s="204"/>
      <c r="E7" s="204"/>
      <c r="F7" s="204"/>
      <c r="G7" s="204"/>
      <c r="H7" s="205"/>
    </row>
    <row r="8" spans="1:17" customFormat="1" ht="14.4" x14ac:dyDescent="0.3">
      <c r="A8" s="193" t="s">
        <v>5</v>
      </c>
      <c r="B8" s="194"/>
      <c r="C8" s="194"/>
      <c r="D8" s="194"/>
      <c r="E8" s="194"/>
      <c r="F8" s="194"/>
      <c r="G8" s="194"/>
      <c r="H8" s="195"/>
    </row>
    <row r="9" spans="1:17" customFormat="1" ht="14.4" x14ac:dyDescent="0.3">
      <c r="A9" s="178"/>
      <c r="B9" s="179"/>
      <c r="C9" s="180"/>
      <c r="D9" s="11" t="s">
        <v>6</v>
      </c>
      <c r="E9" s="11" t="s">
        <v>7</v>
      </c>
      <c r="F9" s="11" t="s">
        <v>8</v>
      </c>
      <c r="G9" s="11" t="s">
        <v>9</v>
      </c>
      <c r="H9" s="11" t="s">
        <v>10</v>
      </c>
    </row>
    <row r="10" spans="1:17" customFormat="1" ht="14.4" x14ac:dyDescent="0.3">
      <c r="A10" s="12" t="s">
        <v>11</v>
      </c>
      <c r="B10" s="181"/>
      <c r="C10" s="182"/>
      <c r="D10" s="13" t="s">
        <v>12</v>
      </c>
      <c r="E10" s="14" t="s">
        <v>13</v>
      </c>
      <c r="F10" s="14" t="s">
        <v>14</v>
      </c>
      <c r="G10" s="14" t="s">
        <v>15</v>
      </c>
      <c r="H10" s="11" t="s">
        <v>16</v>
      </c>
    </row>
    <row r="11" spans="1:17" customFormat="1" ht="14.4" x14ac:dyDescent="0.3">
      <c r="A11" s="15" t="s">
        <v>3</v>
      </c>
      <c r="B11" s="183" t="s">
        <v>17</v>
      </c>
      <c r="C11" s="184"/>
      <c r="D11" s="16" t="s">
        <v>18</v>
      </c>
      <c r="E11" s="17">
        <v>2015</v>
      </c>
      <c r="F11" s="18" t="s">
        <v>19</v>
      </c>
      <c r="G11" s="17">
        <v>2015</v>
      </c>
      <c r="H11" s="19">
        <v>2015</v>
      </c>
    </row>
    <row r="12" spans="1:17" s="2" customFormat="1" ht="18" customHeight="1" x14ac:dyDescent="0.3">
      <c r="A12" s="20">
        <v>600</v>
      </c>
      <c r="B12" s="185" t="s">
        <v>20</v>
      </c>
      <c r="C12" s="185"/>
      <c r="D12" s="186"/>
      <c r="E12" s="21">
        <f>'[1]01110'!E13+'[1]01120'!E13</f>
        <v>524000</v>
      </c>
      <c r="F12" s="21">
        <f t="shared" ref="F12:F16" si="0">E12</f>
        <v>524000</v>
      </c>
      <c r="G12" s="21">
        <v>343409</v>
      </c>
      <c r="H12" s="21">
        <f t="shared" ref="H12:H18" si="1">F12-G12</f>
        <v>180591</v>
      </c>
    </row>
    <row r="13" spans="1:17" customFormat="1" ht="15.6" customHeight="1" x14ac:dyDescent="0.3">
      <c r="A13" s="20">
        <v>601</v>
      </c>
      <c r="B13" s="187" t="s">
        <v>21</v>
      </c>
      <c r="C13" s="187"/>
      <c r="D13" s="186"/>
      <c r="E13" s="21">
        <f>'[1]01110'!E14+'[1]01120'!E14</f>
        <v>76000</v>
      </c>
      <c r="F13" s="21">
        <f t="shared" si="0"/>
        <v>76000</v>
      </c>
      <c r="G13" s="21">
        <v>45331</v>
      </c>
      <c r="H13" s="21">
        <f t="shared" si="1"/>
        <v>30669</v>
      </c>
    </row>
    <row r="14" spans="1:17" customFormat="1" ht="15.6" customHeight="1" x14ac:dyDescent="0.3">
      <c r="A14" s="55">
        <v>602</v>
      </c>
      <c r="B14" s="188" t="s">
        <v>22</v>
      </c>
      <c r="C14" s="189"/>
      <c r="D14" s="128"/>
      <c r="E14" s="21">
        <v>402500</v>
      </c>
      <c r="F14" s="21">
        <v>403394</v>
      </c>
      <c r="G14" s="21">
        <v>212369</v>
      </c>
      <c r="H14" s="21">
        <f t="shared" si="1"/>
        <v>191025</v>
      </c>
    </row>
    <row r="15" spans="1:17" customFormat="1" ht="15.6" customHeight="1" x14ac:dyDescent="0.3">
      <c r="A15" s="22">
        <v>604</v>
      </c>
      <c r="B15" s="190" t="s">
        <v>23</v>
      </c>
      <c r="C15" s="191"/>
      <c r="D15" s="23"/>
      <c r="E15" s="24"/>
      <c r="F15" s="21">
        <v>2508</v>
      </c>
      <c r="G15" s="24">
        <v>2103</v>
      </c>
      <c r="H15" s="21">
        <f t="shared" si="1"/>
        <v>405</v>
      </c>
    </row>
    <row r="16" spans="1:17" customFormat="1" ht="16.8" customHeight="1" x14ac:dyDescent="0.3">
      <c r="A16" s="22">
        <v>605</v>
      </c>
      <c r="B16" s="190" t="s">
        <v>24</v>
      </c>
      <c r="C16" s="191"/>
      <c r="D16" s="23"/>
      <c r="E16" s="24">
        <v>13900</v>
      </c>
      <c r="F16" s="21">
        <f t="shared" si="0"/>
        <v>13900</v>
      </c>
      <c r="G16" s="24">
        <v>10813</v>
      </c>
      <c r="H16" s="21">
        <f t="shared" si="1"/>
        <v>3087</v>
      </c>
    </row>
    <row r="17" spans="1:9" customFormat="1" ht="16.2" customHeight="1" x14ac:dyDescent="0.3">
      <c r="A17" s="22">
        <v>606</v>
      </c>
      <c r="B17" s="190" t="s">
        <v>25</v>
      </c>
      <c r="C17" s="191"/>
      <c r="D17" s="25"/>
      <c r="E17" s="24"/>
      <c r="F17" s="21">
        <v>554</v>
      </c>
      <c r="G17" s="24">
        <v>535</v>
      </c>
      <c r="H17" s="21">
        <f t="shared" si="1"/>
        <v>19</v>
      </c>
    </row>
    <row r="18" spans="1:9" customFormat="1" ht="16.2" customHeight="1" x14ac:dyDescent="0.3">
      <c r="A18" s="26" t="s">
        <v>26</v>
      </c>
      <c r="B18" s="27" t="s">
        <v>27</v>
      </c>
      <c r="C18" s="27"/>
      <c r="D18" s="26">
        <f>SUM(D12:D17)</f>
        <v>0</v>
      </c>
      <c r="E18" s="125">
        <f>SUM(E12:E17)</f>
        <v>1016400</v>
      </c>
      <c r="F18" s="125">
        <f>SUM(F12:F17)</f>
        <v>1020356</v>
      </c>
      <c r="G18" s="125">
        <f>SUM(G12:G17)</f>
        <v>614560</v>
      </c>
      <c r="H18" s="126">
        <f t="shared" si="1"/>
        <v>405796</v>
      </c>
      <c r="I18" s="29"/>
    </row>
    <row r="19" spans="1:9" customFormat="1" ht="16.8" customHeight="1" x14ac:dyDescent="0.3">
      <c r="A19" s="22">
        <v>230</v>
      </c>
      <c r="B19" s="30" t="s">
        <v>28</v>
      </c>
      <c r="C19" s="30"/>
      <c r="D19" s="192"/>
      <c r="E19" s="24">
        <v>2200</v>
      </c>
      <c r="F19" s="24">
        <v>2200</v>
      </c>
      <c r="G19" s="24"/>
      <c r="H19" s="127">
        <f>F19-G19</f>
        <v>2200</v>
      </c>
    </row>
    <row r="20" spans="1:9" customFormat="1" ht="13.8" customHeight="1" x14ac:dyDescent="0.3">
      <c r="A20" s="22">
        <v>230</v>
      </c>
      <c r="B20" s="30" t="s">
        <v>29</v>
      </c>
      <c r="C20" s="30"/>
      <c r="D20" s="192"/>
      <c r="E20" s="22"/>
      <c r="F20" s="22"/>
      <c r="G20" s="22"/>
      <c r="H20" s="22"/>
    </row>
    <row r="21" spans="1:9" customFormat="1" ht="13.2" customHeight="1" x14ac:dyDescent="0.3">
      <c r="A21" s="22">
        <v>231</v>
      </c>
      <c r="B21" s="30" t="s">
        <v>30</v>
      </c>
      <c r="C21" s="30"/>
      <c r="D21" s="192"/>
      <c r="E21" s="22">
        <f>'[1]01110'!E22</f>
        <v>96600</v>
      </c>
      <c r="F21" s="22">
        <v>65020</v>
      </c>
      <c r="G21" s="22">
        <v>11880</v>
      </c>
      <c r="H21" s="22">
        <f>F21-G21</f>
        <v>53140</v>
      </c>
    </row>
    <row r="22" spans="1:9" customFormat="1" ht="14.4" customHeight="1" x14ac:dyDescent="0.3">
      <c r="A22" s="22">
        <v>231</v>
      </c>
      <c r="B22" s="30" t="s">
        <v>31</v>
      </c>
      <c r="C22" s="30"/>
      <c r="D22" s="192"/>
      <c r="E22" s="22"/>
      <c r="F22" s="22"/>
      <c r="G22" s="22"/>
      <c r="H22" s="22"/>
    </row>
    <row r="23" spans="1:9" customFormat="1" ht="13.2" customHeight="1" x14ac:dyDescent="0.3">
      <c r="A23" s="26" t="s">
        <v>32</v>
      </c>
      <c r="B23" s="27" t="s">
        <v>33</v>
      </c>
      <c r="C23" s="27"/>
      <c r="D23" s="26">
        <v>0</v>
      </c>
      <c r="E23" s="26">
        <f>SUM(E19:E22)</f>
        <v>98800</v>
      </c>
      <c r="F23" s="26">
        <f>SUM(F19:F22)</f>
        <v>67220</v>
      </c>
      <c r="G23" s="26">
        <f>SUM(G19:G22)</f>
        <v>11880</v>
      </c>
      <c r="H23" s="28">
        <f>F23-G23</f>
        <v>55340</v>
      </c>
    </row>
    <row r="24" spans="1:9" customFormat="1" ht="14.4" x14ac:dyDescent="0.3">
      <c r="A24" s="175"/>
      <c r="B24" s="176"/>
      <c r="C24" s="176"/>
      <c r="D24" s="176"/>
      <c r="E24" s="176"/>
      <c r="F24" s="176"/>
      <c r="G24" s="176"/>
      <c r="H24" s="177"/>
    </row>
    <row r="25" spans="1:9" customFormat="1" ht="14.4" x14ac:dyDescent="0.3">
      <c r="A25" s="28" t="s">
        <v>34</v>
      </c>
      <c r="B25" s="32" t="s">
        <v>35</v>
      </c>
      <c r="C25" s="32"/>
      <c r="D25" s="28">
        <f>D23+D18</f>
        <v>0</v>
      </c>
      <c r="E25" s="28">
        <f>E18+E23</f>
        <v>1115200</v>
      </c>
      <c r="F25" s="28">
        <f>F18+F23</f>
        <v>1087576</v>
      </c>
      <c r="G25" s="28">
        <f>G18+G23</f>
        <v>626440</v>
      </c>
      <c r="H25" s="28">
        <f>F25-G25</f>
        <v>461136</v>
      </c>
    </row>
    <row r="26" spans="1:9" customFormat="1" ht="14.4" x14ac:dyDescent="0.3">
      <c r="A26" s="172"/>
      <c r="B26" s="173"/>
      <c r="C26" s="173"/>
      <c r="D26" s="173"/>
      <c r="E26" s="173"/>
      <c r="F26" s="173"/>
      <c r="G26" s="173"/>
      <c r="H26" s="173"/>
    </row>
    <row r="27" spans="1:9" customFormat="1" ht="14.4" x14ac:dyDescent="0.3">
      <c r="A27" s="26" t="s">
        <v>36</v>
      </c>
      <c r="B27" s="33"/>
      <c r="C27" s="33"/>
      <c r="D27" s="33"/>
      <c r="E27" s="33"/>
      <c r="F27" s="33"/>
      <c r="G27" s="33"/>
      <c r="H27" s="33"/>
    </row>
    <row r="28" spans="1:9" customFormat="1" ht="14.4" x14ac:dyDescent="0.3">
      <c r="A28" s="174"/>
      <c r="B28" s="174"/>
      <c r="C28" s="174"/>
      <c r="D28" s="174"/>
      <c r="E28" s="174"/>
      <c r="F28" s="174"/>
      <c r="G28" s="174"/>
      <c r="H28" s="174"/>
    </row>
    <row r="29" spans="1:9" customFormat="1" ht="14.4" x14ac:dyDescent="0.3">
      <c r="A29" s="28" t="s">
        <v>37</v>
      </c>
      <c r="B29" s="33"/>
      <c r="C29" s="33"/>
      <c r="D29" s="33">
        <f>D25+D27</f>
        <v>0</v>
      </c>
      <c r="E29" s="33">
        <f>E25+E27</f>
        <v>1115200</v>
      </c>
      <c r="F29" s="33">
        <f>F25+F27</f>
        <v>1087576</v>
      </c>
      <c r="G29" s="33">
        <f>G25+G27</f>
        <v>626440</v>
      </c>
      <c r="H29" s="33">
        <f>F29-G29</f>
        <v>461136</v>
      </c>
    </row>
    <row r="30" spans="1:9" customFormat="1" ht="4.8" customHeight="1" x14ac:dyDescent="0.3">
      <c r="A30" s="4"/>
      <c r="B30" s="6"/>
      <c r="C30" s="6"/>
      <c r="D30" s="34"/>
      <c r="E30" s="34"/>
      <c r="F30" s="35"/>
      <c r="G30" s="36"/>
      <c r="H30" s="37"/>
    </row>
    <row r="31" spans="1:9" customFormat="1" ht="7.8" customHeight="1" x14ac:dyDescent="0.3">
      <c r="A31" s="38"/>
      <c r="B31" s="5"/>
      <c r="C31" s="5"/>
      <c r="D31" s="39"/>
      <c r="E31" s="39"/>
      <c r="F31" s="39"/>
      <c r="G31" s="39"/>
      <c r="H31" s="37"/>
    </row>
    <row r="32" spans="1:9" customFormat="1" ht="14.4" x14ac:dyDescent="0.3">
      <c r="A32" s="38"/>
      <c r="B32" s="5"/>
      <c r="C32" s="5"/>
      <c r="D32" s="39"/>
      <c r="E32" s="39"/>
      <c r="F32" s="39"/>
      <c r="G32" s="39"/>
      <c r="H32" s="37"/>
    </row>
    <row r="33" spans="1:8" customFormat="1" ht="14.4" x14ac:dyDescent="0.3">
      <c r="A33" s="41"/>
      <c r="B33" s="170"/>
      <c r="C33" s="170"/>
      <c r="D33" s="40"/>
      <c r="E33" s="171"/>
      <c r="F33" s="171"/>
      <c r="G33" s="171"/>
      <c r="H33" s="40"/>
    </row>
    <row r="34" spans="1:8" customFormat="1" ht="14.4" x14ac:dyDescent="0.3">
      <c r="A34" s="40"/>
      <c r="B34" s="170"/>
      <c r="C34" s="170"/>
      <c r="D34" s="40"/>
      <c r="E34" s="170"/>
      <c r="F34" s="170"/>
      <c r="G34" s="170"/>
      <c r="H34" s="40"/>
    </row>
    <row r="35" spans="1:8" s="37" customFormat="1" x14ac:dyDescent="0.2"/>
    <row r="36" spans="1:8" s="37" customFormat="1" x14ac:dyDescent="0.2"/>
    <row r="37" spans="1:8" s="40" customFormat="1" ht="10.199999999999999" customHeight="1" x14ac:dyDescent="0.2"/>
    <row r="38" spans="1:8" s="40" customFormat="1" ht="10.199999999999999" customHeight="1" x14ac:dyDescent="0.2"/>
    <row r="39" spans="1:8" s="40" customFormat="1" x14ac:dyDescent="0.2"/>
    <row r="40" spans="1:8" s="37" customFormat="1" x14ac:dyDescent="0.2"/>
    <row r="41" spans="1:8" s="37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</sheetData>
  <mergeCells count="24">
    <mergeCell ref="A8:H8"/>
    <mergeCell ref="A2:H2"/>
    <mergeCell ref="G4:H4"/>
    <mergeCell ref="A5:F5"/>
    <mergeCell ref="B6:F6"/>
    <mergeCell ref="A7:H7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B33:C33"/>
    <mergeCell ref="E33:G33"/>
    <mergeCell ref="B34:C34"/>
    <mergeCell ref="E34:G34"/>
    <mergeCell ref="A26:H26"/>
    <mergeCell ref="A28:H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41" sqref="C41"/>
    </sheetView>
  </sheetViews>
  <sheetFormatPr defaultRowHeight="14.4" x14ac:dyDescent="0.3"/>
  <cols>
    <col min="3" max="3" width="16.33203125" customWidth="1"/>
    <col min="4" max="4" width="11.5546875" customWidth="1"/>
    <col min="5" max="5" width="13" customWidth="1"/>
    <col min="6" max="6" width="12" customWidth="1"/>
    <col min="7" max="7" width="16.33203125" customWidth="1"/>
    <col min="259" max="259" width="16.33203125" customWidth="1"/>
    <col min="260" max="260" width="11.5546875" customWidth="1"/>
    <col min="261" max="261" width="13" customWidth="1"/>
    <col min="262" max="262" width="12" customWidth="1"/>
    <col min="263" max="263" width="16.33203125" customWidth="1"/>
    <col min="515" max="515" width="16.33203125" customWidth="1"/>
    <col min="516" max="516" width="11.5546875" customWidth="1"/>
    <col min="517" max="517" width="13" customWidth="1"/>
    <col min="518" max="518" width="12" customWidth="1"/>
    <col min="519" max="519" width="16.33203125" customWidth="1"/>
    <col min="771" max="771" width="16.33203125" customWidth="1"/>
    <col min="772" max="772" width="11.5546875" customWidth="1"/>
    <col min="773" max="773" width="13" customWidth="1"/>
    <col min="774" max="774" width="12" customWidth="1"/>
    <col min="775" max="775" width="16.33203125" customWidth="1"/>
    <col min="1027" max="1027" width="16.33203125" customWidth="1"/>
    <col min="1028" max="1028" width="11.5546875" customWidth="1"/>
    <col min="1029" max="1029" width="13" customWidth="1"/>
    <col min="1030" max="1030" width="12" customWidth="1"/>
    <col min="1031" max="1031" width="16.33203125" customWidth="1"/>
    <col min="1283" max="1283" width="16.33203125" customWidth="1"/>
    <col min="1284" max="1284" width="11.5546875" customWidth="1"/>
    <col min="1285" max="1285" width="13" customWidth="1"/>
    <col min="1286" max="1286" width="12" customWidth="1"/>
    <col min="1287" max="1287" width="16.33203125" customWidth="1"/>
    <col min="1539" max="1539" width="16.33203125" customWidth="1"/>
    <col min="1540" max="1540" width="11.5546875" customWidth="1"/>
    <col min="1541" max="1541" width="13" customWidth="1"/>
    <col min="1542" max="1542" width="12" customWidth="1"/>
    <col min="1543" max="1543" width="16.33203125" customWidth="1"/>
    <col min="1795" max="1795" width="16.33203125" customWidth="1"/>
    <col min="1796" max="1796" width="11.5546875" customWidth="1"/>
    <col min="1797" max="1797" width="13" customWidth="1"/>
    <col min="1798" max="1798" width="12" customWidth="1"/>
    <col min="1799" max="1799" width="16.33203125" customWidth="1"/>
    <col min="2051" max="2051" width="16.33203125" customWidth="1"/>
    <col min="2052" max="2052" width="11.5546875" customWidth="1"/>
    <col min="2053" max="2053" width="13" customWidth="1"/>
    <col min="2054" max="2054" width="12" customWidth="1"/>
    <col min="2055" max="2055" width="16.33203125" customWidth="1"/>
    <col min="2307" max="2307" width="16.33203125" customWidth="1"/>
    <col min="2308" max="2308" width="11.5546875" customWidth="1"/>
    <col min="2309" max="2309" width="13" customWidth="1"/>
    <col min="2310" max="2310" width="12" customWidth="1"/>
    <col min="2311" max="2311" width="16.33203125" customWidth="1"/>
    <col min="2563" max="2563" width="16.33203125" customWidth="1"/>
    <col min="2564" max="2564" width="11.5546875" customWidth="1"/>
    <col min="2565" max="2565" width="13" customWidth="1"/>
    <col min="2566" max="2566" width="12" customWidth="1"/>
    <col min="2567" max="2567" width="16.33203125" customWidth="1"/>
    <col min="2819" max="2819" width="16.33203125" customWidth="1"/>
    <col min="2820" max="2820" width="11.5546875" customWidth="1"/>
    <col min="2821" max="2821" width="13" customWidth="1"/>
    <col min="2822" max="2822" width="12" customWidth="1"/>
    <col min="2823" max="2823" width="16.33203125" customWidth="1"/>
    <col min="3075" max="3075" width="16.33203125" customWidth="1"/>
    <col min="3076" max="3076" width="11.5546875" customWidth="1"/>
    <col min="3077" max="3077" width="13" customWidth="1"/>
    <col min="3078" max="3078" width="12" customWidth="1"/>
    <col min="3079" max="3079" width="16.33203125" customWidth="1"/>
    <col min="3331" max="3331" width="16.33203125" customWidth="1"/>
    <col min="3332" max="3332" width="11.5546875" customWidth="1"/>
    <col min="3333" max="3333" width="13" customWidth="1"/>
    <col min="3334" max="3334" width="12" customWidth="1"/>
    <col min="3335" max="3335" width="16.33203125" customWidth="1"/>
    <col min="3587" max="3587" width="16.33203125" customWidth="1"/>
    <col min="3588" max="3588" width="11.5546875" customWidth="1"/>
    <col min="3589" max="3589" width="13" customWidth="1"/>
    <col min="3590" max="3590" width="12" customWidth="1"/>
    <col min="3591" max="3591" width="16.33203125" customWidth="1"/>
    <col min="3843" max="3843" width="16.33203125" customWidth="1"/>
    <col min="3844" max="3844" width="11.5546875" customWidth="1"/>
    <col min="3845" max="3845" width="13" customWidth="1"/>
    <col min="3846" max="3846" width="12" customWidth="1"/>
    <col min="3847" max="3847" width="16.33203125" customWidth="1"/>
    <col min="4099" max="4099" width="16.33203125" customWidth="1"/>
    <col min="4100" max="4100" width="11.5546875" customWidth="1"/>
    <col min="4101" max="4101" width="13" customWidth="1"/>
    <col min="4102" max="4102" width="12" customWidth="1"/>
    <col min="4103" max="4103" width="16.33203125" customWidth="1"/>
    <col min="4355" max="4355" width="16.33203125" customWidth="1"/>
    <col min="4356" max="4356" width="11.5546875" customWidth="1"/>
    <col min="4357" max="4357" width="13" customWidth="1"/>
    <col min="4358" max="4358" width="12" customWidth="1"/>
    <col min="4359" max="4359" width="16.33203125" customWidth="1"/>
    <col min="4611" max="4611" width="16.33203125" customWidth="1"/>
    <col min="4612" max="4612" width="11.5546875" customWidth="1"/>
    <col min="4613" max="4613" width="13" customWidth="1"/>
    <col min="4614" max="4614" width="12" customWidth="1"/>
    <col min="4615" max="4615" width="16.33203125" customWidth="1"/>
    <col min="4867" max="4867" width="16.33203125" customWidth="1"/>
    <col min="4868" max="4868" width="11.5546875" customWidth="1"/>
    <col min="4869" max="4869" width="13" customWidth="1"/>
    <col min="4870" max="4870" width="12" customWidth="1"/>
    <col min="4871" max="4871" width="16.33203125" customWidth="1"/>
    <col min="5123" max="5123" width="16.33203125" customWidth="1"/>
    <col min="5124" max="5124" width="11.5546875" customWidth="1"/>
    <col min="5125" max="5125" width="13" customWidth="1"/>
    <col min="5126" max="5126" width="12" customWidth="1"/>
    <col min="5127" max="5127" width="16.33203125" customWidth="1"/>
    <col min="5379" max="5379" width="16.33203125" customWidth="1"/>
    <col min="5380" max="5380" width="11.5546875" customWidth="1"/>
    <col min="5381" max="5381" width="13" customWidth="1"/>
    <col min="5382" max="5382" width="12" customWidth="1"/>
    <col min="5383" max="5383" width="16.33203125" customWidth="1"/>
    <col min="5635" max="5635" width="16.33203125" customWidth="1"/>
    <col min="5636" max="5636" width="11.5546875" customWidth="1"/>
    <col min="5637" max="5637" width="13" customWidth="1"/>
    <col min="5638" max="5638" width="12" customWidth="1"/>
    <col min="5639" max="5639" width="16.33203125" customWidth="1"/>
    <col min="5891" max="5891" width="16.33203125" customWidth="1"/>
    <col min="5892" max="5892" width="11.5546875" customWidth="1"/>
    <col min="5893" max="5893" width="13" customWidth="1"/>
    <col min="5894" max="5894" width="12" customWidth="1"/>
    <col min="5895" max="5895" width="16.33203125" customWidth="1"/>
    <col min="6147" max="6147" width="16.33203125" customWidth="1"/>
    <col min="6148" max="6148" width="11.5546875" customWidth="1"/>
    <col min="6149" max="6149" width="13" customWidth="1"/>
    <col min="6150" max="6150" width="12" customWidth="1"/>
    <col min="6151" max="6151" width="16.33203125" customWidth="1"/>
    <col min="6403" max="6403" width="16.33203125" customWidth="1"/>
    <col min="6404" max="6404" width="11.5546875" customWidth="1"/>
    <col min="6405" max="6405" width="13" customWidth="1"/>
    <col min="6406" max="6406" width="12" customWidth="1"/>
    <col min="6407" max="6407" width="16.33203125" customWidth="1"/>
    <col min="6659" max="6659" width="16.33203125" customWidth="1"/>
    <col min="6660" max="6660" width="11.5546875" customWidth="1"/>
    <col min="6661" max="6661" width="13" customWidth="1"/>
    <col min="6662" max="6662" width="12" customWidth="1"/>
    <col min="6663" max="6663" width="16.33203125" customWidth="1"/>
    <col min="6915" max="6915" width="16.33203125" customWidth="1"/>
    <col min="6916" max="6916" width="11.5546875" customWidth="1"/>
    <col min="6917" max="6917" width="13" customWidth="1"/>
    <col min="6918" max="6918" width="12" customWidth="1"/>
    <col min="6919" max="6919" width="16.33203125" customWidth="1"/>
    <col min="7171" max="7171" width="16.33203125" customWidth="1"/>
    <col min="7172" max="7172" width="11.5546875" customWidth="1"/>
    <col min="7173" max="7173" width="13" customWidth="1"/>
    <col min="7174" max="7174" width="12" customWidth="1"/>
    <col min="7175" max="7175" width="16.33203125" customWidth="1"/>
    <col min="7427" max="7427" width="16.33203125" customWidth="1"/>
    <col min="7428" max="7428" width="11.5546875" customWidth="1"/>
    <col min="7429" max="7429" width="13" customWidth="1"/>
    <col min="7430" max="7430" width="12" customWidth="1"/>
    <col min="7431" max="7431" width="16.33203125" customWidth="1"/>
    <col min="7683" max="7683" width="16.33203125" customWidth="1"/>
    <col min="7684" max="7684" width="11.5546875" customWidth="1"/>
    <col min="7685" max="7685" width="13" customWidth="1"/>
    <col min="7686" max="7686" width="12" customWidth="1"/>
    <col min="7687" max="7687" width="16.33203125" customWidth="1"/>
    <col min="7939" max="7939" width="16.33203125" customWidth="1"/>
    <col min="7940" max="7940" width="11.5546875" customWidth="1"/>
    <col min="7941" max="7941" width="13" customWidth="1"/>
    <col min="7942" max="7942" width="12" customWidth="1"/>
    <col min="7943" max="7943" width="16.33203125" customWidth="1"/>
    <col min="8195" max="8195" width="16.33203125" customWidth="1"/>
    <col min="8196" max="8196" width="11.5546875" customWidth="1"/>
    <col min="8197" max="8197" width="13" customWidth="1"/>
    <col min="8198" max="8198" width="12" customWidth="1"/>
    <col min="8199" max="8199" width="16.33203125" customWidth="1"/>
    <col min="8451" max="8451" width="16.33203125" customWidth="1"/>
    <col min="8452" max="8452" width="11.5546875" customWidth="1"/>
    <col min="8453" max="8453" width="13" customWidth="1"/>
    <col min="8454" max="8454" width="12" customWidth="1"/>
    <col min="8455" max="8455" width="16.33203125" customWidth="1"/>
    <col min="8707" max="8707" width="16.33203125" customWidth="1"/>
    <col min="8708" max="8708" width="11.5546875" customWidth="1"/>
    <col min="8709" max="8709" width="13" customWidth="1"/>
    <col min="8710" max="8710" width="12" customWidth="1"/>
    <col min="8711" max="8711" width="16.33203125" customWidth="1"/>
    <col min="8963" max="8963" width="16.33203125" customWidth="1"/>
    <col min="8964" max="8964" width="11.5546875" customWidth="1"/>
    <col min="8965" max="8965" width="13" customWidth="1"/>
    <col min="8966" max="8966" width="12" customWidth="1"/>
    <col min="8967" max="8967" width="16.33203125" customWidth="1"/>
    <col min="9219" max="9219" width="16.33203125" customWidth="1"/>
    <col min="9220" max="9220" width="11.5546875" customWidth="1"/>
    <col min="9221" max="9221" width="13" customWidth="1"/>
    <col min="9222" max="9222" width="12" customWidth="1"/>
    <col min="9223" max="9223" width="16.33203125" customWidth="1"/>
    <col min="9475" max="9475" width="16.33203125" customWidth="1"/>
    <col min="9476" max="9476" width="11.5546875" customWidth="1"/>
    <col min="9477" max="9477" width="13" customWidth="1"/>
    <col min="9478" max="9478" width="12" customWidth="1"/>
    <col min="9479" max="9479" width="16.33203125" customWidth="1"/>
    <col min="9731" max="9731" width="16.33203125" customWidth="1"/>
    <col min="9732" max="9732" width="11.5546875" customWidth="1"/>
    <col min="9733" max="9733" width="13" customWidth="1"/>
    <col min="9734" max="9734" width="12" customWidth="1"/>
    <col min="9735" max="9735" width="16.33203125" customWidth="1"/>
    <col min="9987" max="9987" width="16.33203125" customWidth="1"/>
    <col min="9988" max="9988" width="11.5546875" customWidth="1"/>
    <col min="9989" max="9989" width="13" customWidth="1"/>
    <col min="9990" max="9990" width="12" customWidth="1"/>
    <col min="9991" max="9991" width="16.33203125" customWidth="1"/>
    <col min="10243" max="10243" width="16.33203125" customWidth="1"/>
    <col min="10244" max="10244" width="11.5546875" customWidth="1"/>
    <col min="10245" max="10245" width="13" customWidth="1"/>
    <col min="10246" max="10246" width="12" customWidth="1"/>
    <col min="10247" max="10247" width="16.33203125" customWidth="1"/>
    <col min="10499" max="10499" width="16.33203125" customWidth="1"/>
    <col min="10500" max="10500" width="11.5546875" customWidth="1"/>
    <col min="10501" max="10501" width="13" customWidth="1"/>
    <col min="10502" max="10502" width="12" customWidth="1"/>
    <col min="10503" max="10503" width="16.33203125" customWidth="1"/>
    <col min="10755" max="10755" width="16.33203125" customWidth="1"/>
    <col min="10756" max="10756" width="11.5546875" customWidth="1"/>
    <col min="10757" max="10757" width="13" customWidth="1"/>
    <col min="10758" max="10758" width="12" customWidth="1"/>
    <col min="10759" max="10759" width="16.33203125" customWidth="1"/>
    <col min="11011" max="11011" width="16.33203125" customWidth="1"/>
    <col min="11012" max="11012" width="11.5546875" customWidth="1"/>
    <col min="11013" max="11013" width="13" customWidth="1"/>
    <col min="11014" max="11014" width="12" customWidth="1"/>
    <col min="11015" max="11015" width="16.33203125" customWidth="1"/>
    <col min="11267" max="11267" width="16.33203125" customWidth="1"/>
    <col min="11268" max="11268" width="11.5546875" customWidth="1"/>
    <col min="11269" max="11269" width="13" customWidth="1"/>
    <col min="11270" max="11270" width="12" customWidth="1"/>
    <col min="11271" max="11271" width="16.33203125" customWidth="1"/>
    <col min="11523" max="11523" width="16.33203125" customWidth="1"/>
    <col min="11524" max="11524" width="11.5546875" customWidth="1"/>
    <col min="11525" max="11525" width="13" customWidth="1"/>
    <col min="11526" max="11526" width="12" customWidth="1"/>
    <col min="11527" max="11527" width="16.33203125" customWidth="1"/>
    <col min="11779" max="11779" width="16.33203125" customWidth="1"/>
    <col min="11780" max="11780" width="11.5546875" customWidth="1"/>
    <col min="11781" max="11781" width="13" customWidth="1"/>
    <col min="11782" max="11782" width="12" customWidth="1"/>
    <col min="11783" max="11783" width="16.33203125" customWidth="1"/>
    <col min="12035" max="12035" width="16.33203125" customWidth="1"/>
    <col min="12036" max="12036" width="11.5546875" customWidth="1"/>
    <col min="12037" max="12037" width="13" customWidth="1"/>
    <col min="12038" max="12038" width="12" customWidth="1"/>
    <col min="12039" max="12039" width="16.33203125" customWidth="1"/>
    <col min="12291" max="12291" width="16.33203125" customWidth="1"/>
    <col min="12292" max="12292" width="11.5546875" customWidth="1"/>
    <col min="12293" max="12293" width="13" customWidth="1"/>
    <col min="12294" max="12294" width="12" customWidth="1"/>
    <col min="12295" max="12295" width="16.33203125" customWidth="1"/>
    <col min="12547" max="12547" width="16.33203125" customWidth="1"/>
    <col min="12548" max="12548" width="11.5546875" customWidth="1"/>
    <col min="12549" max="12549" width="13" customWidth="1"/>
    <col min="12550" max="12550" width="12" customWidth="1"/>
    <col min="12551" max="12551" width="16.33203125" customWidth="1"/>
    <col min="12803" max="12803" width="16.33203125" customWidth="1"/>
    <col min="12804" max="12804" width="11.5546875" customWidth="1"/>
    <col min="12805" max="12805" width="13" customWidth="1"/>
    <col min="12806" max="12806" width="12" customWidth="1"/>
    <col min="12807" max="12807" width="16.33203125" customWidth="1"/>
    <col min="13059" max="13059" width="16.33203125" customWidth="1"/>
    <col min="13060" max="13060" width="11.5546875" customWidth="1"/>
    <col min="13061" max="13061" width="13" customWidth="1"/>
    <col min="13062" max="13062" width="12" customWidth="1"/>
    <col min="13063" max="13063" width="16.33203125" customWidth="1"/>
    <col min="13315" max="13315" width="16.33203125" customWidth="1"/>
    <col min="13316" max="13316" width="11.5546875" customWidth="1"/>
    <col min="13317" max="13317" width="13" customWidth="1"/>
    <col min="13318" max="13318" width="12" customWidth="1"/>
    <col min="13319" max="13319" width="16.33203125" customWidth="1"/>
    <col min="13571" max="13571" width="16.33203125" customWidth="1"/>
    <col min="13572" max="13572" width="11.5546875" customWidth="1"/>
    <col min="13573" max="13573" width="13" customWidth="1"/>
    <col min="13574" max="13574" width="12" customWidth="1"/>
    <col min="13575" max="13575" width="16.33203125" customWidth="1"/>
    <col min="13827" max="13827" width="16.33203125" customWidth="1"/>
    <col min="13828" max="13828" width="11.5546875" customWidth="1"/>
    <col min="13829" max="13829" width="13" customWidth="1"/>
    <col min="13830" max="13830" width="12" customWidth="1"/>
    <col min="13831" max="13831" width="16.33203125" customWidth="1"/>
    <col min="14083" max="14083" width="16.33203125" customWidth="1"/>
    <col min="14084" max="14084" width="11.5546875" customWidth="1"/>
    <col min="14085" max="14085" width="13" customWidth="1"/>
    <col min="14086" max="14086" width="12" customWidth="1"/>
    <col min="14087" max="14087" width="16.33203125" customWidth="1"/>
    <col min="14339" max="14339" width="16.33203125" customWidth="1"/>
    <col min="14340" max="14340" width="11.5546875" customWidth="1"/>
    <col min="14341" max="14341" width="13" customWidth="1"/>
    <col min="14342" max="14342" width="12" customWidth="1"/>
    <col min="14343" max="14343" width="16.33203125" customWidth="1"/>
    <col min="14595" max="14595" width="16.33203125" customWidth="1"/>
    <col min="14596" max="14596" width="11.5546875" customWidth="1"/>
    <col min="14597" max="14597" width="13" customWidth="1"/>
    <col min="14598" max="14598" width="12" customWidth="1"/>
    <col min="14599" max="14599" width="16.33203125" customWidth="1"/>
    <col min="14851" max="14851" width="16.33203125" customWidth="1"/>
    <col min="14852" max="14852" width="11.5546875" customWidth="1"/>
    <col min="14853" max="14853" width="13" customWidth="1"/>
    <col min="14854" max="14854" width="12" customWidth="1"/>
    <col min="14855" max="14855" width="16.33203125" customWidth="1"/>
    <col min="15107" max="15107" width="16.33203125" customWidth="1"/>
    <col min="15108" max="15108" width="11.5546875" customWidth="1"/>
    <col min="15109" max="15109" width="13" customWidth="1"/>
    <col min="15110" max="15110" width="12" customWidth="1"/>
    <col min="15111" max="15111" width="16.33203125" customWidth="1"/>
    <col min="15363" max="15363" width="16.33203125" customWidth="1"/>
    <col min="15364" max="15364" width="11.5546875" customWidth="1"/>
    <col min="15365" max="15365" width="13" customWidth="1"/>
    <col min="15366" max="15366" width="12" customWidth="1"/>
    <col min="15367" max="15367" width="16.33203125" customWidth="1"/>
    <col min="15619" max="15619" width="16.33203125" customWidth="1"/>
    <col min="15620" max="15620" width="11.5546875" customWidth="1"/>
    <col min="15621" max="15621" width="13" customWidth="1"/>
    <col min="15622" max="15622" width="12" customWidth="1"/>
    <col min="15623" max="15623" width="16.33203125" customWidth="1"/>
    <col min="15875" max="15875" width="16.33203125" customWidth="1"/>
    <col min="15876" max="15876" width="11.5546875" customWidth="1"/>
    <col min="15877" max="15877" width="13" customWidth="1"/>
    <col min="15878" max="15878" width="12" customWidth="1"/>
    <col min="15879" max="15879" width="16.33203125" customWidth="1"/>
    <col min="16131" max="16131" width="16.33203125" customWidth="1"/>
    <col min="16132" max="16132" width="11.5546875" customWidth="1"/>
    <col min="16133" max="16133" width="13" customWidth="1"/>
    <col min="16134" max="16134" width="12" customWidth="1"/>
    <col min="16135" max="16135" width="16.33203125" customWidth="1"/>
  </cols>
  <sheetData>
    <row r="1" spans="1:11" s="42" customFormat="1" ht="10.199999999999999" x14ac:dyDescent="0.2"/>
    <row r="2" spans="1:11" x14ac:dyDescent="0.3">
      <c r="A2" s="211" t="s">
        <v>94</v>
      </c>
      <c r="B2" s="212"/>
      <c r="C2" s="212"/>
      <c r="D2" s="212"/>
      <c r="E2" s="212"/>
      <c r="F2" s="212"/>
      <c r="G2" s="212"/>
      <c r="H2" s="213"/>
      <c r="I2" s="213"/>
    </row>
    <row r="3" spans="1:11" ht="15.6" x14ac:dyDescent="0.3">
      <c r="A3" s="3"/>
    </row>
    <row r="4" spans="1:11" x14ac:dyDescent="0.3">
      <c r="A4" s="4"/>
      <c r="B4" s="5"/>
      <c r="C4" s="5"/>
      <c r="D4" s="5"/>
      <c r="E4" s="5"/>
      <c r="F4" s="44"/>
      <c r="G4" s="197" t="s">
        <v>0</v>
      </c>
      <c r="H4" s="197"/>
      <c r="K4">
        <f>+J10</f>
        <v>0</v>
      </c>
    </row>
    <row r="5" spans="1:11" x14ac:dyDescent="0.3">
      <c r="A5" s="214"/>
      <c r="B5" s="215"/>
      <c r="C5" s="215"/>
      <c r="D5" s="215"/>
      <c r="E5" s="215"/>
      <c r="F5" s="215"/>
      <c r="G5" s="215"/>
      <c r="H5" s="216"/>
    </row>
    <row r="6" spans="1:11" x14ac:dyDescent="0.3">
      <c r="A6" s="8" t="s">
        <v>1</v>
      </c>
      <c r="B6" s="45" t="s">
        <v>2</v>
      </c>
      <c r="C6" s="46"/>
      <c r="D6" s="46"/>
      <c r="E6" s="47"/>
      <c r="F6" s="9" t="s">
        <v>3</v>
      </c>
      <c r="G6" s="217" t="s">
        <v>4</v>
      </c>
      <c r="H6" s="217"/>
    </row>
    <row r="7" spans="1:11" x14ac:dyDescent="0.3">
      <c r="A7" s="8"/>
      <c r="B7" s="48"/>
      <c r="C7" s="45" t="s">
        <v>38</v>
      </c>
      <c r="D7" s="46"/>
      <c r="E7" s="47"/>
      <c r="F7" s="9" t="s">
        <v>39</v>
      </c>
      <c r="G7" s="217" t="s">
        <v>40</v>
      </c>
      <c r="H7" s="217"/>
    </row>
    <row r="8" spans="1:11" x14ac:dyDescent="0.3">
      <c r="A8" s="203"/>
      <c r="B8" s="204"/>
      <c r="C8" s="204"/>
      <c r="D8" s="204"/>
      <c r="E8" s="204"/>
      <c r="F8" s="204"/>
      <c r="G8" s="204"/>
      <c r="H8" s="205"/>
    </row>
    <row r="9" spans="1:11" x14ac:dyDescent="0.3">
      <c r="A9" s="193" t="s">
        <v>5</v>
      </c>
      <c r="B9" s="194"/>
      <c r="C9" s="194"/>
      <c r="D9" s="194"/>
      <c r="E9" s="194"/>
      <c r="F9" s="194"/>
      <c r="G9" s="194"/>
      <c r="H9" s="195"/>
    </row>
    <row r="10" spans="1:11" x14ac:dyDescent="0.3">
      <c r="A10" s="178"/>
      <c r="B10" s="179"/>
      <c r="C10" s="180"/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spans="1:11" x14ac:dyDescent="0.3">
      <c r="A11" s="12" t="s">
        <v>11</v>
      </c>
      <c r="B11" s="181"/>
      <c r="C11" s="182"/>
      <c r="D11" s="13" t="s">
        <v>12</v>
      </c>
      <c r="E11" s="14" t="s">
        <v>13</v>
      </c>
      <c r="F11" s="14" t="s">
        <v>14</v>
      </c>
      <c r="G11" s="14" t="s">
        <v>15</v>
      </c>
      <c r="H11" s="11" t="s">
        <v>16</v>
      </c>
    </row>
    <row r="12" spans="1:11" x14ac:dyDescent="0.3">
      <c r="A12" s="12" t="s">
        <v>3</v>
      </c>
      <c r="B12" s="206" t="s">
        <v>17</v>
      </c>
      <c r="C12" s="207"/>
      <c r="D12" s="49" t="s">
        <v>18</v>
      </c>
      <c r="E12" s="50">
        <v>2015</v>
      </c>
      <c r="F12" s="51" t="s">
        <v>19</v>
      </c>
      <c r="G12" s="50">
        <v>2015</v>
      </c>
      <c r="H12" s="52">
        <v>2015</v>
      </c>
    </row>
    <row r="13" spans="1:11" x14ac:dyDescent="0.3">
      <c r="A13" s="53">
        <v>600</v>
      </c>
      <c r="B13" s="208" t="s">
        <v>20</v>
      </c>
      <c r="C13" s="209"/>
      <c r="D13" s="210"/>
      <c r="E13" s="54">
        <v>188000</v>
      </c>
      <c r="F13" s="21">
        <f>E13</f>
        <v>188000</v>
      </c>
      <c r="G13" s="54">
        <v>129607</v>
      </c>
      <c r="H13" s="54">
        <f>F13-G13</f>
        <v>58393</v>
      </c>
    </row>
    <row r="14" spans="1:11" x14ac:dyDescent="0.3">
      <c r="A14" s="53">
        <v>601</v>
      </c>
      <c r="B14" s="190" t="s">
        <v>21</v>
      </c>
      <c r="C14" s="191"/>
      <c r="D14" s="186"/>
      <c r="E14" s="55">
        <v>33000</v>
      </c>
      <c r="F14" s="21">
        <f>E14</f>
        <v>33000</v>
      </c>
      <c r="G14" s="55">
        <v>20448</v>
      </c>
      <c r="H14" s="55">
        <f>F14-G14</f>
        <v>12552</v>
      </c>
      <c r="J14" s="157"/>
    </row>
    <row r="15" spans="1:11" x14ac:dyDescent="0.3">
      <c r="A15" s="55">
        <v>602</v>
      </c>
      <c r="B15" s="188" t="s">
        <v>22</v>
      </c>
      <c r="C15" s="189"/>
      <c r="D15" s="128"/>
      <c r="E15" s="129">
        <v>117500</v>
      </c>
      <c r="F15" s="129">
        <v>118394</v>
      </c>
      <c r="G15" s="21">
        <v>40213</v>
      </c>
      <c r="H15" s="21">
        <f>F15-G15</f>
        <v>78181</v>
      </c>
    </row>
    <row r="16" spans="1:11" x14ac:dyDescent="0.3">
      <c r="A16" s="22">
        <v>604</v>
      </c>
      <c r="B16" s="190" t="s">
        <v>23</v>
      </c>
      <c r="C16" s="191"/>
      <c r="D16" s="23"/>
      <c r="E16" s="24"/>
      <c r="F16" s="21"/>
      <c r="G16" s="24"/>
      <c r="H16" s="21"/>
    </row>
    <row r="17" spans="1:9" x14ac:dyDescent="0.3">
      <c r="A17" s="22">
        <v>605</v>
      </c>
      <c r="B17" s="190" t="s">
        <v>24</v>
      </c>
      <c r="C17" s="191"/>
      <c r="D17" s="23"/>
      <c r="E17" s="24"/>
      <c r="F17" s="21"/>
      <c r="G17" s="24"/>
      <c r="H17" s="21"/>
    </row>
    <row r="18" spans="1:9" x14ac:dyDescent="0.3">
      <c r="A18" s="22">
        <v>606</v>
      </c>
      <c r="B18" s="190" t="s">
        <v>25</v>
      </c>
      <c r="C18" s="191"/>
      <c r="D18" s="25"/>
      <c r="E18" s="56"/>
      <c r="F18" s="56">
        <v>554</v>
      </c>
      <c r="G18" s="24">
        <v>535</v>
      </c>
      <c r="H18" s="21">
        <f>F18-G18</f>
        <v>19</v>
      </c>
    </row>
    <row r="19" spans="1:9" x14ac:dyDescent="0.3">
      <c r="A19" s="26" t="s">
        <v>26</v>
      </c>
      <c r="B19" s="27" t="s">
        <v>27</v>
      </c>
      <c r="C19" s="27"/>
      <c r="D19" s="26">
        <f>SUM(D13:D18)</f>
        <v>0</v>
      </c>
      <c r="E19" s="57">
        <f>SUM(E13:E18)</f>
        <v>338500</v>
      </c>
      <c r="F19" s="57">
        <f>SUM(F13:F18)</f>
        <v>339948</v>
      </c>
      <c r="G19" s="26">
        <f>SUM(G13:G18)</f>
        <v>190803</v>
      </c>
      <c r="H19" s="28">
        <f t="shared" ref="H19" si="0">F19-G19</f>
        <v>149145</v>
      </c>
    </row>
    <row r="20" spans="1:9" x14ac:dyDescent="0.3">
      <c r="A20" s="22">
        <v>230</v>
      </c>
      <c r="B20" s="30" t="s">
        <v>28</v>
      </c>
      <c r="C20" s="30"/>
      <c r="D20" s="192"/>
      <c r="E20" s="22">
        <v>2200</v>
      </c>
      <c r="F20" s="22">
        <f>E20</f>
        <v>2200</v>
      </c>
      <c r="G20" s="22"/>
      <c r="H20" s="31">
        <f>F20-G20</f>
        <v>2200</v>
      </c>
    </row>
    <row r="21" spans="1:9" x14ac:dyDescent="0.3">
      <c r="A21" s="22">
        <v>230</v>
      </c>
      <c r="B21" s="30" t="s">
        <v>29</v>
      </c>
      <c r="C21" s="30"/>
      <c r="D21" s="192"/>
      <c r="E21" s="22"/>
      <c r="F21" s="22"/>
      <c r="G21" s="22"/>
      <c r="H21" s="22"/>
    </row>
    <row r="22" spans="1:9" x14ac:dyDescent="0.3">
      <c r="A22" s="22">
        <v>231</v>
      </c>
      <c r="B22" s="30" t="s">
        <v>30</v>
      </c>
      <c r="C22" s="30"/>
      <c r="D22" s="192"/>
      <c r="E22" s="22">
        <v>96600</v>
      </c>
      <c r="F22" s="22">
        <v>65020</v>
      </c>
      <c r="G22" s="22">
        <v>11880</v>
      </c>
      <c r="H22" s="22">
        <f>F22-G22</f>
        <v>53140</v>
      </c>
    </row>
    <row r="23" spans="1:9" x14ac:dyDescent="0.3">
      <c r="A23" s="22">
        <v>231</v>
      </c>
      <c r="B23" s="30" t="s">
        <v>31</v>
      </c>
      <c r="C23" s="30"/>
      <c r="D23" s="192"/>
      <c r="E23" s="22"/>
      <c r="F23" s="22"/>
      <c r="G23" s="22"/>
      <c r="H23" s="22"/>
    </row>
    <row r="24" spans="1:9" x14ac:dyDescent="0.3">
      <c r="A24" s="26" t="s">
        <v>32</v>
      </c>
      <c r="B24" s="27" t="s">
        <v>33</v>
      </c>
      <c r="C24" s="27"/>
      <c r="D24" s="26">
        <v>0</v>
      </c>
      <c r="E24" s="26">
        <v>98800</v>
      </c>
      <c r="F24" s="26">
        <f>SUM(F20:F23)</f>
        <v>67220</v>
      </c>
      <c r="G24" s="26">
        <f>SUM(G22:G23)</f>
        <v>11880</v>
      </c>
      <c r="H24" s="28">
        <f>H20+H22</f>
        <v>55340</v>
      </c>
    </row>
    <row r="25" spans="1:9" x14ac:dyDescent="0.3">
      <c r="A25" s="175"/>
      <c r="B25" s="176"/>
      <c r="C25" s="176"/>
      <c r="D25" s="176"/>
      <c r="E25" s="176"/>
      <c r="F25" s="176"/>
      <c r="G25" s="176"/>
      <c r="H25" s="177"/>
    </row>
    <row r="26" spans="1:9" x14ac:dyDescent="0.3">
      <c r="A26" s="28" t="s">
        <v>34</v>
      </c>
      <c r="B26" s="32" t="s">
        <v>35</v>
      </c>
      <c r="C26" s="32"/>
      <c r="D26" s="28">
        <f>D24+D19</f>
        <v>0</v>
      </c>
      <c r="E26" s="28">
        <f>E19+E24</f>
        <v>437300</v>
      </c>
      <c r="F26" s="28">
        <f>F19+F24</f>
        <v>407168</v>
      </c>
      <c r="G26" s="28">
        <f>G19+G24</f>
        <v>202683</v>
      </c>
      <c r="H26" s="28">
        <f>F26-G26</f>
        <v>204485</v>
      </c>
    </row>
    <row r="27" spans="1:9" x14ac:dyDescent="0.3">
      <c r="A27" s="172"/>
      <c r="B27" s="173"/>
      <c r="C27" s="173"/>
      <c r="D27" s="173"/>
      <c r="E27" s="173"/>
      <c r="F27" s="173"/>
      <c r="G27" s="173"/>
      <c r="H27" s="173"/>
    </row>
    <row r="28" spans="1:9" x14ac:dyDescent="0.3">
      <c r="A28" s="26" t="s">
        <v>36</v>
      </c>
      <c r="B28" s="33"/>
      <c r="C28" s="33"/>
      <c r="D28" s="33"/>
      <c r="E28" s="33"/>
      <c r="F28" s="33"/>
      <c r="G28" s="33"/>
      <c r="H28" s="33"/>
    </row>
    <row r="29" spans="1:9" x14ac:dyDescent="0.3">
      <c r="A29" s="174"/>
      <c r="B29" s="174"/>
      <c r="C29" s="174"/>
      <c r="D29" s="174"/>
      <c r="E29" s="174"/>
      <c r="F29" s="174"/>
      <c r="G29" s="174"/>
      <c r="H29" s="174"/>
    </row>
    <row r="30" spans="1:9" x14ac:dyDescent="0.3">
      <c r="A30" s="28" t="s">
        <v>37</v>
      </c>
      <c r="B30" s="33"/>
      <c r="C30" s="33"/>
      <c r="D30" s="33">
        <f>D26+D28</f>
        <v>0</v>
      </c>
      <c r="E30" s="33">
        <f>E26+E28</f>
        <v>437300</v>
      </c>
      <c r="F30" s="33">
        <f>F26+F28</f>
        <v>407168</v>
      </c>
      <c r="G30" s="33">
        <f>G26+G28</f>
        <v>202683</v>
      </c>
      <c r="H30" s="33">
        <f>F30-G30</f>
        <v>204485</v>
      </c>
      <c r="I30" s="58"/>
    </row>
    <row r="31" spans="1:9" s="37" customFormat="1" ht="10.199999999999999" x14ac:dyDescent="0.2">
      <c r="A31" s="4"/>
      <c r="B31" s="6"/>
      <c r="C31" s="6"/>
      <c r="D31" s="34"/>
      <c r="E31" s="34"/>
      <c r="F31" s="35"/>
      <c r="G31" s="36"/>
    </row>
  </sheetData>
  <mergeCells count="21">
    <mergeCell ref="A8:H8"/>
    <mergeCell ref="A2:I2"/>
    <mergeCell ref="G4:H4"/>
    <mergeCell ref="A5:H5"/>
    <mergeCell ref="G6:H6"/>
    <mergeCell ref="G7:H7"/>
    <mergeCell ref="A27:H27"/>
    <mergeCell ref="A29:H29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2" workbookViewId="0">
      <selection activeCell="A33" sqref="A33:XFD35"/>
    </sheetView>
  </sheetViews>
  <sheetFormatPr defaultRowHeight="14.4" x14ac:dyDescent="0.3"/>
  <cols>
    <col min="1" max="1" width="9.5546875" style="29" customWidth="1"/>
    <col min="2" max="2" width="12.33203125" style="29" customWidth="1"/>
    <col min="3" max="3" width="13.6640625" style="29" customWidth="1"/>
    <col min="4" max="5" width="9.21875" style="29" customWidth="1"/>
    <col min="6" max="6" width="13.6640625" style="29" customWidth="1"/>
    <col min="7" max="7" width="12.6640625" style="29" customWidth="1"/>
    <col min="8" max="8" width="17.6640625" style="29" customWidth="1"/>
    <col min="9" max="9" width="15" style="29" customWidth="1"/>
    <col min="10" max="256" width="8.88671875" style="29"/>
    <col min="257" max="257" width="9.5546875" style="29" customWidth="1"/>
    <col min="258" max="258" width="12.33203125" style="29" customWidth="1"/>
    <col min="259" max="259" width="13.6640625" style="29" customWidth="1"/>
    <col min="260" max="261" width="9.21875" style="29" customWidth="1"/>
    <col min="262" max="262" width="13.6640625" style="29" customWidth="1"/>
    <col min="263" max="263" width="12.6640625" style="29" customWidth="1"/>
    <col min="264" max="264" width="12" style="29" customWidth="1"/>
    <col min="265" max="265" width="15" style="29" customWidth="1"/>
    <col min="266" max="512" width="8.88671875" style="29"/>
    <col min="513" max="513" width="9.5546875" style="29" customWidth="1"/>
    <col min="514" max="514" width="12.33203125" style="29" customWidth="1"/>
    <col min="515" max="515" width="13.6640625" style="29" customWidth="1"/>
    <col min="516" max="517" width="9.21875" style="29" customWidth="1"/>
    <col min="518" max="518" width="13.6640625" style="29" customWidth="1"/>
    <col min="519" max="519" width="12.6640625" style="29" customWidth="1"/>
    <col min="520" max="520" width="12" style="29" customWidth="1"/>
    <col min="521" max="521" width="15" style="29" customWidth="1"/>
    <col min="522" max="768" width="8.88671875" style="29"/>
    <col min="769" max="769" width="9.5546875" style="29" customWidth="1"/>
    <col min="770" max="770" width="12.33203125" style="29" customWidth="1"/>
    <col min="771" max="771" width="13.6640625" style="29" customWidth="1"/>
    <col min="772" max="773" width="9.21875" style="29" customWidth="1"/>
    <col min="774" max="774" width="13.6640625" style="29" customWidth="1"/>
    <col min="775" max="775" width="12.6640625" style="29" customWidth="1"/>
    <col min="776" max="776" width="12" style="29" customWidth="1"/>
    <col min="777" max="777" width="15" style="29" customWidth="1"/>
    <col min="778" max="1024" width="8.88671875" style="29"/>
    <col min="1025" max="1025" width="9.5546875" style="29" customWidth="1"/>
    <col min="1026" max="1026" width="12.33203125" style="29" customWidth="1"/>
    <col min="1027" max="1027" width="13.6640625" style="29" customWidth="1"/>
    <col min="1028" max="1029" width="9.21875" style="29" customWidth="1"/>
    <col min="1030" max="1030" width="13.6640625" style="29" customWidth="1"/>
    <col min="1031" max="1031" width="12.6640625" style="29" customWidth="1"/>
    <col min="1032" max="1032" width="12" style="29" customWidth="1"/>
    <col min="1033" max="1033" width="15" style="29" customWidth="1"/>
    <col min="1034" max="1280" width="8.88671875" style="29"/>
    <col min="1281" max="1281" width="9.5546875" style="29" customWidth="1"/>
    <col min="1282" max="1282" width="12.33203125" style="29" customWidth="1"/>
    <col min="1283" max="1283" width="13.6640625" style="29" customWidth="1"/>
    <col min="1284" max="1285" width="9.21875" style="29" customWidth="1"/>
    <col min="1286" max="1286" width="13.6640625" style="29" customWidth="1"/>
    <col min="1287" max="1287" width="12.6640625" style="29" customWidth="1"/>
    <col min="1288" max="1288" width="12" style="29" customWidth="1"/>
    <col min="1289" max="1289" width="15" style="29" customWidth="1"/>
    <col min="1290" max="1536" width="8.88671875" style="29"/>
    <col min="1537" max="1537" width="9.5546875" style="29" customWidth="1"/>
    <col min="1538" max="1538" width="12.33203125" style="29" customWidth="1"/>
    <col min="1539" max="1539" width="13.6640625" style="29" customWidth="1"/>
    <col min="1540" max="1541" width="9.21875" style="29" customWidth="1"/>
    <col min="1542" max="1542" width="13.6640625" style="29" customWidth="1"/>
    <col min="1543" max="1543" width="12.6640625" style="29" customWidth="1"/>
    <col min="1544" max="1544" width="12" style="29" customWidth="1"/>
    <col min="1545" max="1545" width="15" style="29" customWidth="1"/>
    <col min="1546" max="1792" width="8.88671875" style="29"/>
    <col min="1793" max="1793" width="9.5546875" style="29" customWidth="1"/>
    <col min="1794" max="1794" width="12.33203125" style="29" customWidth="1"/>
    <col min="1795" max="1795" width="13.6640625" style="29" customWidth="1"/>
    <col min="1796" max="1797" width="9.21875" style="29" customWidth="1"/>
    <col min="1798" max="1798" width="13.6640625" style="29" customWidth="1"/>
    <col min="1799" max="1799" width="12.6640625" style="29" customWidth="1"/>
    <col min="1800" max="1800" width="12" style="29" customWidth="1"/>
    <col min="1801" max="1801" width="15" style="29" customWidth="1"/>
    <col min="1802" max="2048" width="8.88671875" style="29"/>
    <col min="2049" max="2049" width="9.5546875" style="29" customWidth="1"/>
    <col min="2050" max="2050" width="12.33203125" style="29" customWidth="1"/>
    <col min="2051" max="2051" width="13.6640625" style="29" customWidth="1"/>
    <col min="2052" max="2053" width="9.21875" style="29" customWidth="1"/>
    <col min="2054" max="2054" width="13.6640625" style="29" customWidth="1"/>
    <col min="2055" max="2055" width="12.6640625" style="29" customWidth="1"/>
    <col min="2056" max="2056" width="12" style="29" customWidth="1"/>
    <col min="2057" max="2057" width="15" style="29" customWidth="1"/>
    <col min="2058" max="2304" width="8.88671875" style="29"/>
    <col min="2305" max="2305" width="9.5546875" style="29" customWidth="1"/>
    <col min="2306" max="2306" width="12.33203125" style="29" customWidth="1"/>
    <col min="2307" max="2307" width="13.6640625" style="29" customWidth="1"/>
    <col min="2308" max="2309" width="9.21875" style="29" customWidth="1"/>
    <col min="2310" max="2310" width="13.6640625" style="29" customWidth="1"/>
    <col min="2311" max="2311" width="12.6640625" style="29" customWidth="1"/>
    <col min="2312" max="2312" width="12" style="29" customWidth="1"/>
    <col min="2313" max="2313" width="15" style="29" customWidth="1"/>
    <col min="2314" max="2560" width="8.88671875" style="29"/>
    <col min="2561" max="2561" width="9.5546875" style="29" customWidth="1"/>
    <col min="2562" max="2562" width="12.33203125" style="29" customWidth="1"/>
    <col min="2563" max="2563" width="13.6640625" style="29" customWidth="1"/>
    <col min="2564" max="2565" width="9.21875" style="29" customWidth="1"/>
    <col min="2566" max="2566" width="13.6640625" style="29" customWidth="1"/>
    <col min="2567" max="2567" width="12.6640625" style="29" customWidth="1"/>
    <col min="2568" max="2568" width="12" style="29" customWidth="1"/>
    <col min="2569" max="2569" width="15" style="29" customWidth="1"/>
    <col min="2570" max="2816" width="8.88671875" style="29"/>
    <col min="2817" max="2817" width="9.5546875" style="29" customWidth="1"/>
    <col min="2818" max="2818" width="12.33203125" style="29" customWidth="1"/>
    <col min="2819" max="2819" width="13.6640625" style="29" customWidth="1"/>
    <col min="2820" max="2821" width="9.21875" style="29" customWidth="1"/>
    <col min="2822" max="2822" width="13.6640625" style="29" customWidth="1"/>
    <col min="2823" max="2823" width="12.6640625" style="29" customWidth="1"/>
    <col min="2824" max="2824" width="12" style="29" customWidth="1"/>
    <col min="2825" max="2825" width="15" style="29" customWidth="1"/>
    <col min="2826" max="3072" width="8.88671875" style="29"/>
    <col min="3073" max="3073" width="9.5546875" style="29" customWidth="1"/>
    <col min="3074" max="3074" width="12.33203125" style="29" customWidth="1"/>
    <col min="3075" max="3075" width="13.6640625" style="29" customWidth="1"/>
    <col min="3076" max="3077" width="9.21875" style="29" customWidth="1"/>
    <col min="3078" max="3078" width="13.6640625" style="29" customWidth="1"/>
    <col min="3079" max="3079" width="12.6640625" style="29" customWidth="1"/>
    <col min="3080" max="3080" width="12" style="29" customWidth="1"/>
    <col min="3081" max="3081" width="15" style="29" customWidth="1"/>
    <col min="3082" max="3328" width="8.88671875" style="29"/>
    <col min="3329" max="3329" width="9.5546875" style="29" customWidth="1"/>
    <col min="3330" max="3330" width="12.33203125" style="29" customWidth="1"/>
    <col min="3331" max="3331" width="13.6640625" style="29" customWidth="1"/>
    <col min="3332" max="3333" width="9.21875" style="29" customWidth="1"/>
    <col min="3334" max="3334" width="13.6640625" style="29" customWidth="1"/>
    <col min="3335" max="3335" width="12.6640625" style="29" customWidth="1"/>
    <col min="3336" max="3336" width="12" style="29" customWidth="1"/>
    <col min="3337" max="3337" width="15" style="29" customWidth="1"/>
    <col min="3338" max="3584" width="8.88671875" style="29"/>
    <col min="3585" max="3585" width="9.5546875" style="29" customWidth="1"/>
    <col min="3586" max="3586" width="12.33203125" style="29" customWidth="1"/>
    <col min="3587" max="3587" width="13.6640625" style="29" customWidth="1"/>
    <col min="3588" max="3589" width="9.21875" style="29" customWidth="1"/>
    <col min="3590" max="3590" width="13.6640625" style="29" customWidth="1"/>
    <col min="3591" max="3591" width="12.6640625" style="29" customWidth="1"/>
    <col min="3592" max="3592" width="12" style="29" customWidth="1"/>
    <col min="3593" max="3593" width="15" style="29" customWidth="1"/>
    <col min="3594" max="3840" width="8.88671875" style="29"/>
    <col min="3841" max="3841" width="9.5546875" style="29" customWidth="1"/>
    <col min="3842" max="3842" width="12.33203125" style="29" customWidth="1"/>
    <col min="3843" max="3843" width="13.6640625" style="29" customWidth="1"/>
    <col min="3844" max="3845" width="9.21875" style="29" customWidth="1"/>
    <col min="3846" max="3846" width="13.6640625" style="29" customWidth="1"/>
    <col min="3847" max="3847" width="12.6640625" style="29" customWidth="1"/>
    <col min="3848" max="3848" width="12" style="29" customWidth="1"/>
    <col min="3849" max="3849" width="15" style="29" customWidth="1"/>
    <col min="3850" max="4096" width="8.88671875" style="29"/>
    <col min="4097" max="4097" width="9.5546875" style="29" customWidth="1"/>
    <col min="4098" max="4098" width="12.33203125" style="29" customWidth="1"/>
    <col min="4099" max="4099" width="13.6640625" style="29" customWidth="1"/>
    <col min="4100" max="4101" width="9.21875" style="29" customWidth="1"/>
    <col min="4102" max="4102" width="13.6640625" style="29" customWidth="1"/>
    <col min="4103" max="4103" width="12.6640625" style="29" customWidth="1"/>
    <col min="4104" max="4104" width="12" style="29" customWidth="1"/>
    <col min="4105" max="4105" width="15" style="29" customWidth="1"/>
    <col min="4106" max="4352" width="8.88671875" style="29"/>
    <col min="4353" max="4353" width="9.5546875" style="29" customWidth="1"/>
    <col min="4354" max="4354" width="12.33203125" style="29" customWidth="1"/>
    <col min="4355" max="4355" width="13.6640625" style="29" customWidth="1"/>
    <col min="4356" max="4357" width="9.21875" style="29" customWidth="1"/>
    <col min="4358" max="4358" width="13.6640625" style="29" customWidth="1"/>
    <col min="4359" max="4359" width="12.6640625" style="29" customWidth="1"/>
    <col min="4360" max="4360" width="12" style="29" customWidth="1"/>
    <col min="4361" max="4361" width="15" style="29" customWidth="1"/>
    <col min="4362" max="4608" width="8.88671875" style="29"/>
    <col min="4609" max="4609" width="9.5546875" style="29" customWidth="1"/>
    <col min="4610" max="4610" width="12.33203125" style="29" customWidth="1"/>
    <col min="4611" max="4611" width="13.6640625" style="29" customWidth="1"/>
    <col min="4612" max="4613" width="9.21875" style="29" customWidth="1"/>
    <col min="4614" max="4614" width="13.6640625" style="29" customWidth="1"/>
    <col min="4615" max="4615" width="12.6640625" style="29" customWidth="1"/>
    <col min="4616" max="4616" width="12" style="29" customWidth="1"/>
    <col min="4617" max="4617" width="15" style="29" customWidth="1"/>
    <col min="4618" max="4864" width="8.88671875" style="29"/>
    <col min="4865" max="4865" width="9.5546875" style="29" customWidth="1"/>
    <col min="4866" max="4866" width="12.33203125" style="29" customWidth="1"/>
    <col min="4867" max="4867" width="13.6640625" style="29" customWidth="1"/>
    <col min="4868" max="4869" width="9.21875" style="29" customWidth="1"/>
    <col min="4870" max="4870" width="13.6640625" style="29" customWidth="1"/>
    <col min="4871" max="4871" width="12.6640625" style="29" customWidth="1"/>
    <col min="4872" max="4872" width="12" style="29" customWidth="1"/>
    <col min="4873" max="4873" width="15" style="29" customWidth="1"/>
    <col min="4874" max="5120" width="8.88671875" style="29"/>
    <col min="5121" max="5121" width="9.5546875" style="29" customWidth="1"/>
    <col min="5122" max="5122" width="12.33203125" style="29" customWidth="1"/>
    <col min="5123" max="5123" width="13.6640625" style="29" customWidth="1"/>
    <col min="5124" max="5125" width="9.21875" style="29" customWidth="1"/>
    <col min="5126" max="5126" width="13.6640625" style="29" customWidth="1"/>
    <col min="5127" max="5127" width="12.6640625" style="29" customWidth="1"/>
    <col min="5128" max="5128" width="12" style="29" customWidth="1"/>
    <col min="5129" max="5129" width="15" style="29" customWidth="1"/>
    <col min="5130" max="5376" width="8.88671875" style="29"/>
    <col min="5377" max="5377" width="9.5546875" style="29" customWidth="1"/>
    <col min="5378" max="5378" width="12.33203125" style="29" customWidth="1"/>
    <col min="5379" max="5379" width="13.6640625" style="29" customWidth="1"/>
    <col min="5380" max="5381" width="9.21875" style="29" customWidth="1"/>
    <col min="5382" max="5382" width="13.6640625" style="29" customWidth="1"/>
    <col min="5383" max="5383" width="12.6640625" style="29" customWidth="1"/>
    <col min="5384" max="5384" width="12" style="29" customWidth="1"/>
    <col min="5385" max="5385" width="15" style="29" customWidth="1"/>
    <col min="5386" max="5632" width="8.88671875" style="29"/>
    <col min="5633" max="5633" width="9.5546875" style="29" customWidth="1"/>
    <col min="5634" max="5634" width="12.33203125" style="29" customWidth="1"/>
    <col min="5635" max="5635" width="13.6640625" style="29" customWidth="1"/>
    <col min="5636" max="5637" width="9.21875" style="29" customWidth="1"/>
    <col min="5638" max="5638" width="13.6640625" style="29" customWidth="1"/>
    <col min="5639" max="5639" width="12.6640625" style="29" customWidth="1"/>
    <col min="5640" max="5640" width="12" style="29" customWidth="1"/>
    <col min="5641" max="5641" width="15" style="29" customWidth="1"/>
    <col min="5642" max="5888" width="8.88671875" style="29"/>
    <col min="5889" max="5889" width="9.5546875" style="29" customWidth="1"/>
    <col min="5890" max="5890" width="12.33203125" style="29" customWidth="1"/>
    <col min="5891" max="5891" width="13.6640625" style="29" customWidth="1"/>
    <col min="5892" max="5893" width="9.21875" style="29" customWidth="1"/>
    <col min="5894" max="5894" width="13.6640625" style="29" customWidth="1"/>
    <col min="5895" max="5895" width="12.6640625" style="29" customWidth="1"/>
    <col min="5896" max="5896" width="12" style="29" customWidth="1"/>
    <col min="5897" max="5897" width="15" style="29" customWidth="1"/>
    <col min="5898" max="6144" width="8.88671875" style="29"/>
    <col min="6145" max="6145" width="9.5546875" style="29" customWidth="1"/>
    <col min="6146" max="6146" width="12.33203125" style="29" customWidth="1"/>
    <col min="6147" max="6147" width="13.6640625" style="29" customWidth="1"/>
    <col min="6148" max="6149" width="9.21875" style="29" customWidth="1"/>
    <col min="6150" max="6150" width="13.6640625" style="29" customWidth="1"/>
    <col min="6151" max="6151" width="12.6640625" style="29" customWidth="1"/>
    <col min="6152" max="6152" width="12" style="29" customWidth="1"/>
    <col min="6153" max="6153" width="15" style="29" customWidth="1"/>
    <col min="6154" max="6400" width="8.88671875" style="29"/>
    <col min="6401" max="6401" width="9.5546875" style="29" customWidth="1"/>
    <col min="6402" max="6402" width="12.33203125" style="29" customWidth="1"/>
    <col min="6403" max="6403" width="13.6640625" style="29" customWidth="1"/>
    <col min="6404" max="6405" width="9.21875" style="29" customWidth="1"/>
    <col min="6406" max="6406" width="13.6640625" style="29" customWidth="1"/>
    <col min="6407" max="6407" width="12.6640625" style="29" customWidth="1"/>
    <col min="6408" max="6408" width="12" style="29" customWidth="1"/>
    <col min="6409" max="6409" width="15" style="29" customWidth="1"/>
    <col min="6410" max="6656" width="8.88671875" style="29"/>
    <col min="6657" max="6657" width="9.5546875" style="29" customWidth="1"/>
    <col min="6658" max="6658" width="12.33203125" style="29" customWidth="1"/>
    <col min="6659" max="6659" width="13.6640625" style="29" customWidth="1"/>
    <col min="6660" max="6661" width="9.21875" style="29" customWidth="1"/>
    <col min="6662" max="6662" width="13.6640625" style="29" customWidth="1"/>
    <col min="6663" max="6663" width="12.6640625" style="29" customWidth="1"/>
    <col min="6664" max="6664" width="12" style="29" customWidth="1"/>
    <col min="6665" max="6665" width="15" style="29" customWidth="1"/>
    <col min="6666" max="6912" width="8.88671875" style="29"/>
    <col min="6913" max="6913" width="9.5546875" style="29" customWidth="1"/>
    <col min="6914" max="6914" width="12.33203125" style="29" customWidth="1"/>
    <col min="6915" max="6915" width="13.6640625" style="29" customWidth="1"/>
    <col min="6916" max="6917" width="9.21875" style="29" customWidth="1"/>
    <col min="6918" max="6918" width="13.6640625" style="29" customWidth="1"/>
    <col min="6919" max="6919" width="12.6640625" style="29" customWidth="1"/>
    <col min="6920" max="6920" width="12" style="29" customWidth="1"/>
    <col min="6921" max="6921" width="15" style="29" customWidth="1"/>
    <col min="6922" max="7168" width="8.88671875" style="29"/>
    <col min="7169" max="7169" width="9.5546875" style="29" customWidth="1"/>
    <col min="7170" max="7170" width="12.33203125" style="29" customWidth="1"/>
    <col min="7171" max="7171" width="13.6640625" style="29" customWidth="1"/>
    <col min="7172" max="7173" width="9.21875" style="29" customWidth="1"/>
    <col min="7174" max="7174" width="13.6640625" style="29" customWidth="1"/>
    <col min="7175" max="7175" width="12.6640625" style="29" customWidth="1"/>
    <col min="7176" max="7176" width="12" style="29" customWidth="1"/>
    <col min="7177" max="7177" width="15" style="29" customWidth="1"/>
    <col min="7178" max="7424" width="8.88671875" style="29"/>
    <col min="7425" max="7425" width="9.5546875" style="29" customWidth="1"/>
    <col min="7426" max="7426" width="12.33203125" style="29" customWidth="1"/>
    <col min="7427" max="7427" width="13.6640625" style="29" customWidth="1"/>
    <col min="7428" max="7429" width="9.21875" style="29" customWidth="1"/>
    <col min="7430" max="7430" width="13.6640625" style="29" customWidth="1"/>
    <col min="7431" max="7431" width="12.6640625" style="29" customWidth="1"/>
    <col min="7432" max="7432" width="12" style="29" customWidth="1"/>
    <col min="7433" max="7433" width="15" style="29" customWidth="1"/>
    <col min="7434" max="7680" width="8.88671875" style="29"/>
    <col min="7681" max="7681" width="9.5546875" style="29" customWidth="1"/>
    <col min="7682" max="7682" width="12.33203125" style="29" customWidth="1"/>
    <col min="7683" max="7683" width="13.6640625" style="29" customWidth="1"/>
    <col min="7684" max="7685" width="9.21875" style="29" customWidth="1"/>
    <col min="7686" max="7686" width="13.6640625" style="29" customWidth="1"/>
    <col min="7687" max="7687" width="12.6640625" style="29" customWidth="1"/>
    <col min="7688" max="7688" width="12" style="29" customWidth="1"/>
    <col min="7689" max="7689" width="15" style="29" customWidth="1"/>
    <col min="7690" max="7936" width="8.88671875" style="29"/>
    <col min="7937" max="7937" width="9.5546875" style="29" customWidth="1"/>
    <col min="7938" max="7938" width="12.33203125" style="29" customWidth="1"/>
    <col min="7939" max="7939" width="13.6640625" style="29" customWidth="1"/>
    <col min="7940" max="7941" width="9.21875" style="29" customWidth="1"/>
    <col min="7942" max="7942" width="13.6640625" style="29" customWidth="1"/>
    <col min="7943" max="7943" width="12.6640625" style="29" customWidth="1"/>
    <col min="7944" max="7944" width="12" style="29" customWidth="1"/>
    <col min="7945" max="7945" width="15" style="29" customWidth="1"/>
    <col min="7946" max="8192" width="8.88671875" style="29"/>
    <col min="8193" max="8193" width="9.5546875" style="29" customWidth="1"/>
    <col min="8194" max="8194" width="12.33203125" style="29" customWidth="1"/>
    <col min="8195" max="8195" width="13.6640625" style="29" customWidth="1"/>
    <col min="8196" max="8197" width="9.21875" style="29" customWidth="1"/>
    <col min="8198" max="8198" width="13.6640625" style="29" customWidth="1"/>
    <col min="8199" max="8199" width="12.6640625" style="29" customWidth="1"/>
    <col min="8200" max="8200" width="12" style="29" customWidth="1"/>
    <col min="8201" max="8201" width="15" style="29" customWidth="1"/>
    <col min="8202" max="8448" width="8.88671875" style="29"/>
    <col min="8449" max="8449" width="9.5546875" style="29" customWidth="1"/>
    <col min="8450" max="8450" width="12.33203125" style="29" customWidth="1"/>
    <col min="8451" max="8451" width="13.6640625" style="29" customWidth="1"/>
    <col min="8452" max="8453" width="9.21875" style="29" customWidth="1"/>
    <col min="8454" max="8454" width="13.6640625" style="29" customWidth="1"/>
    <col min="8455" max="8455" width="12.6640625" style="29" customWidth="1"/>
    <col min="8456" max="8456" width="12" style="29" customWidth="1"/>
    <col min="8457" max="8457" width="15" style="29" customWidth="1"/>
    <col min="8458" max="8704" width="8.88671875" style="29"/>
    <col min="8705" max="8705" width="9.5546875" style="29" customWidth="1"/>
    <col min="8706" max="8706" width="12.33203125" style="29" customWidth="1"/>
    <col min="8707" max="8707" width="13.6640625" style="29" customWidth="1"/>
    <col min="8708" max="8709" width="9.21875" style="29" customWidth="1"/>
    <col min="8710" max="8710" width="13.6640625" style="29" customWidth="1"/>
    <col min="8711" max="8711" width="12.6640625" style="29" customWidth="1"/>
    <col min="8712" max="8712" width="12" style="29" customWidth="1"/>
    <col min="8713" max="8713" width="15" style="29" customWidth="1"/>
    <col min="8714" max="8960" width="8.88671875" style="29"/>
    <col min="8961" max="8961" width="9.5546875" style="29" customWidth="1"/>
    <col min="8962" max="8962" width="12.33203125" style="29" customWidth="1"/>
    <col min="8963" max="8963" width="13.6640625" style="29" customWidth="1"/>
    <col min="8964" max="8965" width="9.21875" style="29" customWidth="1"/>
    <col min="8966" max="8966" width="13.6640625" style="29" customWidth="1"/>
    <col min="8967" max="8967" width="12.6640625" style="29" customWidth="1"/>
    <col min="8968" max="8968" width="12" style="29" customWidth="1"/>
    <col min="8969" max="8969" width="15" style="29" customWidth="1"/>
    <col min="8970" max="9216" width="8.88671875" style="29"/>
    <col min="9217" max="9217" width="9.5546875" style="29" customWidth="1"/>
    <col min="9218" max="9218" width="12.33203125" style="29" customWidth="1"/>
    <col min="9219" max="9219" width="13.6640625" style="29" customWidth="1"/>
    <col min="9220" max="9221" width="9.21875" style="29" customWidth="1"/>
    <col min="9222" max="9222" width="13.6640625" style="29" customWidth="1"/>
    <col min="9223" max="9223" width="12.6640625" style="29" customWidth="1"/>
    <col min="9224" max="9224" width="12" style="29" customWidth="1"/>
    <col min="9225" max="9225" width="15" style="29" customWidth="1"/>
    <col min="9226" max="9472" width="8.88671875" style="29"/>
    <col min="9473" max="9473" width="9.5546875" style="29" customWidth="1"/>
    <col min="9474" max="9474" width="12.33203125" style="29" customWidth="1"/>
    <col min="9475" max="9475" width="13.6640625" style="29" customWidth="1"/>
    <col min="9476" max="9477" width="9.21875" style="29" customWidth="1"/>
    <col min="9478" max="9478" width="13.6640625" style="29" customWidth="1"/>
    <col min="9479" max="9479" width="12.6640625" style="29" customWidth="1"/>
    <col min="9480" max="9480" width="12" style="29" customWidth="1"/>
    <col min="9481" max="9481" width="15" style="29" customWidth="1"/>
    <col min="9482" max="9728" width="8.88671875" style="29"/>
    <col min="9729" max="9729" width="9.5546875" style="29" customWidth="1"/>
    <col min="9730" max="9730" width="12.33203125" style="29" customWidth="1"/>
    <col min="9731" max="9731" width="13.6640625" style="29" customWidth="1"/>
    <col min="9732" max="9733" width="9.21875" style="29" customWidth="1"/>
    <col min="9734" max="9734" width="13.6640625" style="29" customWidth="1"/>
    <col min="9735" max="9735" width="12.6640625" style="29" customWidth="1"/>
    <col min="9736" max="9736" width="12" style="29" customWidth="1"/>
    <col min="9737" max="9737" width="15" style="29" customWidth="1"/>
    <col min="9738" max="9984" width="8.88671875" style="29"/>
    <col min="9985" max="9985" width="9.5546875" style="29" customWidth="1"/>
    <col min="9986" max="9986" width="12.33203125" style="29" customWidth="1"/>
    <col min="9987" max="9987" width="13.6640625" style="29" customWidth="1"/>
    <col min="9988" max="9989" width="9.21875" style="29" customWidth="1"/>
    <col min="9990" max="9990" width="13.6640625" style="29" customWidth="1"/>
    <col min="9991" max="9991" width="12.6640625" style="29" customWidth="1"/>
    <col min="9992" max="9992" width="12" style="29" customWidth="1"/>
    <col min="9993" max="9993" width="15" style="29" customWidth="1"/>
    <col min="9994" max="10240" width="8.88671875" style="29"/>
    <col min="10241" max="10241" width="9.5546875" style="29" customWidth="1"/>
    <col min="10242" max="10242" width="12.33203125" style="29" customWidth="1"/>
    <col min="10243" max="10243" width="13.6640625" style="29" customWidth="1"/>
    <col min="10244" max="10245" width="9.21875" style="29" customWidth="1"/>
    <col min="10246" max="10246" width="13.6640625" style="29" customWidth="1"/>
    <col min="10247" max="10247" width="12.6640625" style="29" customWidth="1"/>
    <col min="10248" max="10248" width="12" style="29" customWidth="1"/>
    <col min="10249" max="10249" width="15" style="29" customWidth="1"/>
    <col min="10250" max="10496" width="8.88671875" style="29"/>
    <col min="10497" max="10497" width="9.5546875" style="29" customWidth="1"/>
    <col min="10498" max="10498" width="12.33203125" style="29" customWidth="1"/>
    <col min="10499" max="10499" width="13.6640625" style="29" customWidth="1"/>
    <col min="10500" max="10501" width="9.21875" style="29" customWidth="1"/>
    <col min="10502" max="10502" width="13.6640625" style="29" customWidth="1"/>
    <col min="10503" max="10503" width="12.6640625" style="29" customWidth="1"/>
    <col min="10504" max="10504" width="12" style="29" customWidth="1"/>
    <col min="10505" max="10505" width="15" style="29" customWidth="1"/>
    <col min="10506" max="10752" width="8.88671875" style="29"/>
    <col min="10753" max="10753" width="9.5546875" style="29" customWidth="1"/>
    <col min="10754" max="10754" width="12.33203125" style="29" customWidth="1"/>
    <col min="10755" max="10755" width="13.6640625" style="29" customWidth="1"/>
    <col min="10756" max="10757" width="9.21875" style="29" customWidth="1"/>
    <col min="10758" max="10758" width="13.6640625" style="29" customWidth="1"/>
    <col min="10759" max="10759" width="12.6640625" style="29" customWidth="1"/>
    <col min="10760" max="10760" width="12" style="29" customWidth="1"/>
    <col min="10761" max="10761" width="15" style="29" customWidth="1"/>
    <col min="10762" max="11008" width="8.88671875" style="29"/>
    <col min="11009" max="11009" width="9.5546875" style="29" customWidth="1"/>
    <col min="11010" max="11010" width="12.33203125" style="29" customWidth="1"/>
    <col min="11011" max="11011" width="13.6640625" style="29" customWidth="1"/>
    <col min="11012" max="11013" width="9.21875" style="29" customWidth="1"/>
    <col min="11014" max="11014" width="13.6640625" style="29" customWidth="1"/>
    <col min="11015" max="11015" width="12.6640625" style="29" customWidth="1"/>
    <col min="11016" max="11016" width="12" style="29" customWidth="1"/>
    <col min="11017" max="11017" width="15" style="29" customWidth="1"/>
    <col min="11018" max="11264" width="8.88671875" style="29"/>
    <col min="11265" max="11265" width="9.5546875" style="29" customWidth="1"/>
    <col min="11266" max="11266" width="12.33203125" style="29" customWidth="1"/>
    <col min="11267" max="11267" width="13.6640625" style="29" customWidth="1"/>
    <col min="11268" max="11269" width="9.21875" style="29" customWidth="1"/>
    <col min="11270" max="11270" width="13.6640625" style="29" customWidth="1"/>
    <col min="11271" max="11271" width="12.6640625" style="29" customWidth="1"/>
    <col min="11272" max="11272" width="12" style="29" customWidth="1"/>
    <col min="11273" max="11273" width="15" style="29" customWidth="1"/>
    <col min="11274" max="11520" width="8.88671875" style="29"/>
    <col min="11521" max="11521" width="9.5546875" style="29" customWidth="1"/>
    <col min="11522" max="11522" width="12.33203125" style="29" customWidth="1"/>
    <col min="11523" max="11523" width="13.6640625" style="29" customWidth="1"/>
    <col min="11524" max="11525" width="9.21875" style="29" customWidth="1"/>
    <col min="11526" max="11526" width="13.6640625" style="29" customWidth="1"/>
    <col min="11527" max="11527" width="12.6640625" style="29" customWidth="1"/>
    <col min="11528" max="11528" width="12" style="29" customWidth="1"/>
    <col min="11529" max="11529" width="15" style="29" customWidth="1"/>
    <col min="11530" max="11776" width="8.88671875" style="29"/>
    <col min="11777" max="11777" width="9.5546875" style="29" customWidth="1"/>
    <col min="11778" max="11778" width="12.33203125" style="29" customWidth="1"/>
    <col min="11779" max="11779" width="13.6640625" style="29" customWidth="1"/>
    <col min="11780" max="11781" width="9.21875" style="29" customWidth="1"/>
    <col min="11782" max="11782" width="13.6640625" style="29" customWidth="1"/>
    <col min="11783" max="11783" width="12.6640625" style="29" customWidth="1"/>
    <col min="11784" max="11784" width="12" style="29" customWidth="1"/>
    <col min="11785" max="11785" width="15" style="29" customWidth="1"/>
    <col min="11786" max="12032" width="8.88671875" style="29"/>
    <col min="12033" max="12033" width="9.5546875" style="29" customWidth="1"/>
    <col min="12034" max="12034" width="12.33203125" style="29" customWidth="1"/>
    <col min="12035" max="12035" width="13.6640625" style="29" customWidth="1"/>
    <col min="12036" max="12037" width="9.21875" style="29" customWidth="1"/>
    <col min="12038" max="12038" width="13.6640625" style="29" customWidth="1"/>
    <col min="12039" max="12039" width="12.6640625" style="29" customWidth="1"/>
    <col min="12040" max="12040" width="12" style="29" customWidth="1"/>
    <col min="12041" max="12041" width="15" style="29" customWidth="1"/>
    <col min="12042" max="12288" width="8.88671875" style="29"/>
    <col min="12289" max="12289" width="9.5546875" style="29" customWidth="1"/>
    <col min="12290" max="12290" width="12.33203125" style="29" customWidth="1"/>
    <col min="12291" max="12291" width="13.6640625" style="29" customWidth="1"/>
    <col min="12292" max="12293" width="9.21875" style="29" customWidth="1"/>
    <col min="12294" max="12294" width="13.6640625" style="29" customWidth="1"/>
    <col min="12295" max="12295" width="12.6640625" style="29" customWidth="1"/>
    <col min="12296" max="12296" width="12" style="29" customWidth="1"/>
    <col min="12297" max="12297" width="15" style="29" customWidth="1"/>
    <col min="12298" max="12544" width="8.88671875" style="29"/>
    <col min="12545" max="12545" width="9.5546875" style="29" customWidth="1"/>
    <col min="12546" max="12546" width="12.33203125" style="29" customWidth="1"/>
    <col min="12547" max="12547" width="13.6640625" style="29" customWidth="1"/>
    <col min="12548" max="12549" width="9.21875" style="29" customWidth="1"/>
    <col min="12550" max="12550" width="13.6640625" style="29" customWidth="1"/>
    <col min="12551" max="12551" width="12.6640625" style="29" customWidth="1"/>
    <col min="12552" max="12552" width="12" style="29" customWidth="1"/>
    <col min="12553" max="12553" width="15" style="29" customWidth="1"/>
    <col min="12554" max="12800" width="8.88671875" style="29"/>
    <col min="12801" max="12801" width="9.5546875" style="29" customWidth="1"/>
    <col min="12802" max="12802" width="12.33203125" style="29" customWidth="1"/>
    <col min="12803" max="12803" width="13.6640625" style="29" customWidth="1"/>
    <col min="12804" max="12805" width="9.21875" style="29" customWidth="1"/>
    <col min="12806" max="12806" width="13.6640625" style="29" customWidth="1"/>
    <col min="12807" max="12807" width="12.6640625" style="29" customWidth="1"/>
    <col min="12808" max="12808" width="12" style="29" customWidth="1"/>
    <col min="12809" max="12809" width="15" style="29" customWidth="1"/>
    <col min="12810" max="13056" width="8.88671875" style="29"/>
    <col min="13057" max="13057" width="9.5546875" style="29" customWidth="1"/>
    <col min="13058" max="13058" width="12.33203125" style="29" customWidth="1"/>
    <col min="13059" max="13059" width="13.6640625" style="29" customWidth="1"/>
    <col min="13060" max="13061" width="9.21875" style="29" customWidth="1"/>
    <col min="13062" max="13062" width="13.6640625" style="29" customWidth="1"/>
    <col min="13063" max="13063" width="12.6640625" style="29" customWidth="1"/>
    <col min="13064" max="13064" width="12" style="29" customWidth="1"/>
    <col min="13065" max="13065" width="15" style="29" customWidth="1"/>
    <col min="13066" max="13312" width="8.88671875" style="29"/>
    <col min="13313" max="13313" width="9.5546875" style="29" customWidth="1"/>
    <col min="13314" max="13314" width="12.33203125" style="29" customWidth="1"/>
    <col min="13315" max="13315" width="13.6640625" style="29" customWidth="1"/>
    <col min="13316" max="13317" width="9.21875" style="29" customWidth="1"/>
    <col min="13318" max="13318" width="13.6640625" style="29" customWidth="1"/>
    <col min="13319" max="13319" width="12.6640625" style="29" customWidth="1"/>
    <col min="13320" max="13320" width="12" style="29" customWidth="1"/>
    <col min="13321" max="13321" width="15" style="29" customWidth="1"/>
    <col min="13322" max="13568" width="8.88671875" style="29"/>
    <col min="13569" max="13569" width="9.5546875" style="29" customWidth="1"/>
    <col min="13570" max="13570" width="12.33203125" style="29" customWidth="1"/>
    <col min="13571" max="13571" width="13.6640625" style="29" customWidth="1"/>
    <col min="13572" max="13573" width="9.21875" style="29" customWidth="1"/>
    <col min="13574" max="13574" width="13.6640625" style="29" customWidth="1"/>
    <col min="13575" max="13575" width="12.6640625" style="29" customWidth="1"/>
    <col min="13576" max="13576" width="12" style="29" customWidth="1"/>
    <col min="13577" max="13577" width="15" style="29" customWidth="1"/>
    <col min="13578" max="13824" width="8.88671875" style="29"/>
    <col min="13825" max="13825" width="9.5546875" style="29" customWidth="1"/>
    <col min="13826" max="13826" width="12.33203125" style="29" customWidth="1"/>
    <col min="13827" max="13827" width="13.6640625" style="29" customWidth="1"/>
    <col min="13828" max="13829" width="9.21875" style="29" customWidth="1"/>
    <col min="13830" max="13830" width="13.6640625" style="29" customWidth="1"/>
    <col min="13831" max="13831" width="12.6640625" style="29" customWidth="1"/>
    <col min="13832" max="13832" width="12" style="29" customWidth="1"/>
    <col min="13833" max="13833" width="15" style="29" customWidth="1"/>
    <col min="13834" max="14080" width="8.88671875" style="29"/>
    <col min="14081" max="14081" width="9.5546875" style="29" customWidth="1"/>
    <col min="14082" max="14082" width="12.33203125" style="29" customWidth="1"/>
    <col min="14083" max="14083" width="13.6640625" style="29" customWidth="1"/>
    <col min="14084" max="14085" width="9.21875" style="29" customWidth="1"/>
    <col min="14086" max="14086" width="13.6640625" style="29" customWidth="1"/>
    <col min="14087" max="14087" width="12.6640625" style="29" customWidth="1"/>
    <col min="14088" max="14088" width="12" style="29" customWidth="1"/>
    <col min="14089" max="14089" width="15" style="29" customWidth="1"/>
    <col min="14090" max="14336" width="8.88671875" style="29"/>
    <col min="14337" max="14337" width="9.5546875" style="29" customWidth="1"/>
    <col min="14338" max="14338" width="12.33203125" style="29" customWidth="1"/>
    <col min="14339" max="14339" width="13.6640625" style="29" customWidth="1"/>
    <col min="14340" max="14341" width="9.21875" style="29" customWidth="1"/>
    <col min="14342" max="14342" width="13.6640625" style="29" customWidth="1"/>
    <col min="14343" max="14343" width="12.6640625" style="29" customWidth="1"/>
    <col min="14344" max="14344" width="12" style="29" customWidth="1"/>
    <col min="14345" max="14345" width="15" style="29" customWidth="1"/>
    <col min="14346" max="14592" width="8.88671875" style="29"/>
    <col min="14593" max="14593" width="9.5546875" style="29" customWidth="1"/>
    <col min="14594" max="14594" width="12.33203125" style="29" customWidth="1"/>
    <col min="14595" max="14595" width="13.6640625" style="29" customWidth="1"/>
    <col min="14596" max="14597" width="9.21875" style="29" customWidth="1"/>
    <col min="14598" max="14598" width="13.6640625" style="29" customWidth="1"/>
    <col min="14599" max="14599" width="12.6640625" style="29" customWidth="1"/>
    <col min="14600" max="14600" width="12" style="29" customWidth="1"/>
    <col min="14601" max="14601" width="15" style="29" customWidth="1"/>
    <col min="14602" max="14848" width="8.88671875" style="29"/>
    <col min="14849" max="14849" width="9.5546875" style="29" customWidth="1"/>
    <col min="14850" max="14850" width="12.33203125" style="29" customWidth="1"/>
    <col min="14851" max="14851" width="13.6640625" style="29" customWidth="1"/>
    <col min="14852" max="14853" width="9.21875" style="29" customWidth="1"/>
    <col min="14854" max="14854" width="13.6640625" style="29" customWidth="1"/>
    <col min="14855" max="14855" width="12.6640625" style="29" customWidth="1"/>
    <col min="14856" max="14856" width="12" style="29" customWidth="1"/>
    <col min="14857" max="14857" width="15" style="29" customWidth="1"/>
    <col min="14858" max="15104" width="8.88671875" style="29"/>
    <col min="15105" max="15105" width="9.5546875" style="29" customWidth="1"/>
    <col min="15106" max="15106" width="12.33203125" style="29" customWidth="1"/>
    <col min="15107" max="15107" width="13.6640625" style="29" customWidth="1"/>
    <col min="15108" max="15109" width="9.21875" style="29" customWidth="1"/>
    <col min="15110" max="15110" width="13.6640625" style="29" customWidth="1"/>
    <col min="15111" max="15111" width="12.6640625" style="29" customWidth="1"/>
    <col min="15112" max="15112" width="12" style="29" customWidth="1"/>
    <col min="15113" max="15113" width="15" style="29" customWidth="1"/>
    <col min="15114" max="15360" width="8.88671875" style="29"/>
    <col min="15361" max="15361" width="9.5546875" style="29" customWidth="1"/>
    <col min="15362" max="15362" width="12.33203125" style="29" customWidth="1"/>
    <col min="15363" max="15363" width="13.6640625" style="29" customWidth="1"/>
    <col min="15364" max="15365" width="9.21875" style="29" customWidth="1"/>
    <col min="15366" max="15366" width="13.6640625" style="29" customWidth="1"/>
    <col min="15367" max="15367" width="12.6640625" style="29" customWidth="1"/>
    <col min="15368" max="15368" width="12" style="29" customWidth="1"/>
    <col min="15369" max="15369" width="15" style="29" customWidth="1"/>
    <col min="15370" max="15616" width="8.88671875" style="29"/>
    <col min="15617" max="15617" width="9.5546875" style="29" customWidth="1"/>
    <col min="15618" max="15618" width="12.33203125" style="29" customWidth="1"/>
    <col min="15619" max="15619" width="13.6640625" style="29" customWidth="1"/>
    <col min="15620" max="15621" width="9.21875" style="29" customWidth="1"/>
    <col min="15622" max="15622" width="13.6640625" style="29" customWidth="1"/>
    <col min="15623" max="15623" width="12.6640625" style="29" customWidth="1"/>
    <col min="15624" max="15624" width="12" style="29" customWidth="1"/>
    <col min="15625" max="15625" width="15" style="29" customWidth="1"/>
    <col min="15626" max="15872" width="8.88671875" style="29"/>
    <col min="15873" max="15873" width="9.5546875" style="29" customWidth="1"/>
    <col min="15874" max="15874" width="12.33203125" style="29" customWidth="1"/>
    <col min="15875" max="15875" width="13.6640625" style="29" customWidth="1"/>
    <col min="15876" max="15877" width="9.21875" style="29" customWidth="1"/>
    <col min="15878" max="15878" width="13.6640625" style="29" customWidth="1"/>
    <col min="15879" max="15879" width="12.6640625" style="29" customWidth="1"/>
    <col min="15880" max="15880" width="12" style="29" customWidth="1"/>
    <col min="15881" max="15881" width="15" style="29" customWidth="1"/>
    <col min="15882" max="16128" width="8.88671875" style="29"/>
    <col min="16129" max="16129" width="9.5546875" style="29" customWidth="1"/>
    <col min="16130" max="16130" width="12.33203125" style="29" customWidth="1"/>
    <col min="16131" max="16131" width="13.6640625" style="29" customWidth="1"/>
    <col min="16132" max="16133" width="9.21875" style="29" customWidth="1"/>
    <col min="16134" max="16134" width="13.6640625" style="29" customWidth="1"/>
    <col min="16135" max="16135" width="12.6640625" style="29" customWidth="1"/>
    <col min="16136" max="16136" width="12" style="29" customWidth="1"/>
    <col min="16137" max="16137" width="15" style="29" customWidth="1"/>
    <col min="16138" max="16384" width="8.88671875" style="29"/>
  </cols>
  <sheetData>
    <row r="1" spans="1:10" s="59" customFormat="1" ht="10.199999999999999" x14ac:dyDescent="0.2"/>
    <row r="2" spans="1:10" x14ac:dyDescent="0.3">
      <c r="A2" s="218" t="s">
        <v>95</v>
      </c>
      <c r="B2" s="218"/>
      <c r="C2" s="218"/>
      <c r="D2" s="218"/>
      <c r="E2" s="218"/>
      <c r="F2" s="218"/>
      <c r="G2" s="218"/>
      <c r="H2" s="218"/>
      <c r="I2" s="60"/>
      <c r="J2" s="61"/>
    </row>
    <row r="3" spans="1:10" ht="15.6" x14ac:dyDescent="0.3">
      <c r="A3" s="62"/>
    </row>
    <row r="4" spans="1:10" x14ac:dyDescent="0.3">
      <c r="A4" s="63"/>
      <c r="B4" s="64"/>
      <c r="C4" s="64"/>
      <c r="D4" s="64"/>
      <c r="E4" s="65"/>
      <c r="F4" s="64"/>
      <c r="G4" s="219" t="s">
        <v>0</v>
      </c>
      <c r="H4" s="219"/>
    </row>
    <row r="5" spans="1:10" x14ac:dyDescent="0.3">
      <c r="A5" s="66"/>
      <c r="B5" s="67"/>
      <c r="C5" s="67"/>
      <c r="D5" s="67"/>
      <c r="E5" s="12"/>
      <c r="F5" s="67"/>
      <c r="G5" s="68"/>
      <c r="H5" s="68"/>
    </row>
    <row r="6" spans="1:10" x14ac:dyDescent="0.3">
      <c r="A6" s="69" t="s">
        <v>1</v>
      </c>
      <c r="B6" s="220" t="s">
        <v>2</v>
      </c>
      <c r="C6" s="221"/>
      <c r="D6" s="221"/>
      <c r="E6" s="221"/>
      <c r="F6" s="221"/>
      <c r="G6" s="70" t="s">
        <v>3</v>
      </c>
      <c r="H6" s="71" t="s">
        <v>4</v>
      </c>
    </row>
    <row r="7" spans="1:10" x14ac:dyDescent="0.3">
      <c r="A7" s="69"/>
      <c r="B7" s="222" t="s">
        <v>41</v>
      </c>
      <c r="C7" s="223"/>
      <c r="D7" s="223"/>
      <c r="E7" s="223"/>
      <c r="F7" s="223"/>
      <c r="G7" s="70" t="s">
        <v>39</v>
      </c>
      <c r="H7" s="71" t="s">
        <v>42</v>
      </c>
    </row>
    <row r="8" spans="1:10" x14ac:dyDescent="0.3">
      <c r="A8" s="203"/>
      <c r="B8" s="204"/>
      <c r="C8" s="204"/>
      <c r="D8" s="204"/>
      <c r="E8" s="204"/>
      <c r="F8" s="204"/>
      <c r="G8" s="204"/>
      <c r="H8" s="205"/>
    </row>
    <row r="9" spans="1:10" x14ac:dyDescent="0.3">
      <c r="A9" s="193" t="s">
        <v>5</v>
      </c>
      <c r="B9" s="194"/>
      <c r="C9" s="194"/>
      <c r="D9" s="194"/>
      <c r="E9" s="194"/>
      <c r="F9" s="194"/>
      <c r="G9" s="194"/>
      <c r="H9" s="195"/>
    </row>
    <row r="10" spans="1:10" x14ac:dyDescent="0.3">
      <c r="A10" s="178"/>
      <c r="B10" s="179"/>
      <c r="C10" s="180"/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spans="1:10" x14ac:dyDescent="0.3">
      <c r="A11" s="12" t="s">
        <v>11</v>
      </c>
      <c r="B11" s="181"/>
      <c r="C11" s="182"/>
      <c r="D11" s="13" t="s">
        <v>12</v>
      </c>
      <c r="E11" s="14" t="s">
        <v>13</v>
      </c>
      <c r="F11" s="14" t="s">
        <v>14</v>
      </c>
      <c r="G11" s="14" t="s">
        <v>15</v>
      </c>
      <c r="H11" s="11" t="s">
        <v>16</v>
      </c>
    </row>
    <row r="12" spans="1:10" x14ac:dyDescent="0.3">
      <c r="A12" s="12" t="s">
        <v>3</v>
      </c>
      <c r="B12" s="206" t="s">
        <v>17</v>
      </c>
      <c r="C12" s="207"/>
      <c r="D12" s="49" t="s">
        <v>18</v>
      </c>
      <c r="E12" s="50">
        <v>2015</v>
      </c>
      <c r="F12" s="51" t="s">
        <v>19</v>
      </c>
      <c r="G12" s="50">
        <v>2015</v>
      </c>
      <c r="H12" s="52">
        <v>2015</v>
      </c>
    </row>
    <row r="13" spans="1:10" x14ac:dyDescent="0.3">
      <c r="A13" s="53">
        <v>600</v>
      </c>
      <c r="B13" s="208" t="s">
        <v>20</v>
      </c>
      <c r="C13" s="209"/>
      <c r="D13" s="210"/>
      <c r="E13" s="54">
        <v>336000</v>
      </c>
      <c r="F13" s="21">
        <f t="shared" ref="F13:F17" si="0">E13</f>
        <v>336000</v>
      </c>
      <c r="G13" s="54">
        <v>213802</v>
      </c>
      <c r="H13" s="54">
        <f t="shared" ref="H13:H19" si="1">F13-G13</f>
        <v>122198</v>
      </c>
    </row>
    <row r="14" spans="1:10" x14ac:dyDescent="0.3">
      <c r="A14" s="53">
        <v>601</v>
      </c>
      <c r="B14" s="190" t="s">
        <v>21</v>
      </c>
      <c r="C14" s="191"/>
      <c r="D14" s="186"/>
      <c r="E14" s="55">
        <v>43000</v>
      </c>
      <c r="F14" s="21">
        <f t="shared" si="0"/>
        <v>43000</v>
      </c>
      <c r="G14" s="55">
        <v>24884</v>
      </c>
      <c r="H14" s="55">
        <f t="shared" si="1"/>
        <v>18116</v>
      </c>
    </row>
    <row r="15" spans="1:10" x14ac:dyDescent="0.3">
      <c r="A15" s="55">
        <v>602</v>
      </c>
      <c r="B15" s="188" t="s">
        <v>22</v>
      </c>
      <c r="C15" s="189"/>
      <c r="D15" s="128"/>
      <c r="E15" s="21">
        <v>285000</v>
      </c>
      <c r="F15" s="21">
        <f>E15</f>
        <v>285000</v>
      </c>
      <c r="G15" s="21">
        <v>172157</v>
      </c>
      <c r="H15" s="21">
        <f t="shared" si="1"/>
        <v>112843</v>
      </c>
    </row>
    <row r="16" spans="1:10" x14ac:dyDescent="0.3">
      <c r="A16" s="22">
        <v>604</v>
      </c>
      <c r="B16" s="190" t="s">
        <v>23</v>
      </c>
      <c r="C16" s="191"/>
      <c r="D16" s="23"/>
      <c r="E16" s="24"/>
      <c r="F16" s="21">
        <v>2508</v>
      </c>
      <c r="G16" s="24">
        <v>2103</v>
      </c>
      <c r="H16" s="21">
        <f>F16-G16</f>
        <v>405</v>
      </c>
    </row>
    <row r="17" spans="1:8" x14ac:dyDescent="0.3">
      <c r="A17" s="22">
        <v>605</v>
      </c>
      <c r="B17" s="190" t="s">
        <v>24</v>
      </c>
      <c r="C17" s="191"/>
      <c r="D17" s="23"/>
      <c r="E17" s="24">
        <v>13900</v>
      </c>
      <c r="F17" s="21">
        <f t="shared" si="0"/>
        <v>13900</v>
      </c>
      <c r="G17" s="24">
        <v>10813</v>
      </c>
      <c r="H17" s="21">
        <f t="shared" si="1"/>
        <v>3087</v>
      </c>
    </row>
    <row r="18" spans="1:8" x14ac:dyDescent="0.3">
      <c r="A18" s="22">
        <v>606</v>
      </c>
      <c r="B18" s="190" t="s">
        <v>25</v>
      </c>
      <c r="C18" s="191"/>
      <c r="D18" s="25"/>
      <c r="E18" s="24"/>
      <c r="F18" s="21"/>
      <c r="G18" s="24"/>
      <c r="H18" s="21"/>
    </row>
    <row r="19" spans="1:8" x14ac:dyDescent="0.3">
      <c r="A19" s="26" t="s">
        <v>26</v>
      </c>
      <c r="B19" s="27" t="s">
        <v>27</v>
      </c>
      <c r="C19" s="27"/>
      <c r="D19" s="26">
        <f>SUM(D13:D18)</f>
        <v>0</v>
      </c>
      <c r="E19" s="26">
        <f>SUM(E13:E18)</f>
        <v>677900</v>
      </c>
      <c r="F19" s="26">
        <f>SUM(F13:F18)</f>
        <v>680408</v>
      </c>
      <c r="G19" s="26">
        <f>SUM(G13:G18)</f>
        <v>423759</v>
      </c>
      <c r="H19" s="28">
        <f t="shared" si="1"/>
        <v>256649</v>
      </c>
    </row>
    <row r="20" spans="1:8" x14ac:dyDescent="0.3">
      <c r="A20" s="22">
        <v>230</v>
      </c>
      <c r="B20" s="30" t="s">
        <v>28</v>
      </c>
      <c r="C20" s="30"/>
      <c r="D20" s="192"/>
      <c r="E20" s="22"/>
      <c r="F20" s="22"/>
      <c r="G20" s="22"/>
      <c r="H20" s="22"/>
    </row>
    <row r="21" spans="1:8" x14ac:dyDescent="0.3">
      <c r="A21" s="22">
        <v>230</v>
      </c>
      <c r="B21" s="30" t="s">
        <v>29</v>
      </c>
      <c r="C21" s="30"/>
      <c r="D21" s="192"/>
      <c r="E21" s="22"/>
      <c r="F21" s="22"/>
      <c r="G21" s="22"/>
      <c r="H21" s="22"/>
    </row>
    <row r="22" spans="1:8" x14ac:dyDescent="0.3">
      <c r="A22" s="22">
        <v>231</v>
      </c>
      <c r="B22" s="30" t="s">
        <v>30</v>
      </c>
      <c r="C22" s="30"/>
      <c r="D22" s="192"/>
      <c r="E22" s="22"/>
      <c r="F22" s="22"/>
      <c r="G22" s="22"/>
      <c r="H22" s="22"/>
    </row>
    <row r="23" spans="1:8" x14ac:dyDescent="0.3">
      <c r="A23" s="22">
        <v>231</v>
      </c>
      <c r="B23" s="30" t="s">
        <v>31</v>
      </c>
      <c r="C23" s="30"/>
      <c r="D23" s="192"/>
      <c r="E23" s="22"/>
      <c r="F23" s="22"/>
      <c r="G23" s="22"/>
      <c r="H23" s="22"/>
    </row>
    <row r="24" spans="1:8" x14ac:dyDescent="0.3">
      <c r="A24" s="26" t="s">
        <v>32</v>
      </c>
      <c r="B24" s="27" t="s">
        <v>33</v>
      </c>
      <c r="C24" s="27"/>
      <c r="D24" s="26">
        <v>0</v>
      </c>
      <c r="E24" s="26">
        <f>SUM(E20:E23)</f>
        <v>0</v>
      </c>
      <c r="F24" s="26">
        <f>SUM(F20:F23)</f>
        <v>0</v>
      </c>
      <c r="G24" s="26">
        <f>SUM(G20:G23)</f>
        <v>0</v>
      </c>
      <c r="H24" s="28">
        <f>F24-G24</f>
        <v>0</v>
      </c>
    </row>
    <row r="25" spans="1:8" x14ac:dyDescent="0.3">
      <c r="A25" s="175"/>
      <c r="B25" s="176"/>
      <c r="C25" s="176"/>
      <c r="D25" s="176"/>
      <c r="E25" s="176"/>
      <c r="F25" s="176"/>
      <c r="G25" s="176"/>
      <c r="H25" s="177"/>
    </row>
    <row r="26" spans="1:8" x14ac:dyDescent="0.3">
      <c r="A26" s="28" t="s">
        <v>34</v>
      </c>
      <c r="B26" s="32" t="s">
        <v>35</v>
      </c>
      <c r="C26" s="32"/>
      <c r="D26" s="28">
        <f>D24+D19</f>
        <v>0</v>
      </c>
      <c r="E26" s="28">
        <f>E19+E24</f>
        <v>677900</v>
      </c>
      <c r="F26" s="28">
        <f>F19+F24</f>
        <v>680408</v>
      </c>
      <c r="G26" s="28">
        <f>G19+G24</f>
        <v>423759</v>
      </c>
      <c r="H26" s="28">
        <f>F26-G26</f>
        <v>256649</v>
      </c>
    </row>
    <row r="27" spans="1:8" x14ac:dyDescent="0.3">
      <c r="A27" s="172"/>
      <c r="B27" s="173"/>
      <c r="C27" s="173"/>
      <c r="D27" s="173"/>
      <c r="E27" s="173"/>
      <c r="F27" s="173"/>
      <c r="G27" s="173"/>
      <c r="H27" s="173"/>
    </row>
    <row r="28" spans="1:8" x14ac:dyDescent="0.3">
      <c r="A28" s="26" t="s">
        <v>36</v>
      </c>
      <c r="B28" s="33"/>
      <c r="C28" s="33"/>
      <c r="D28" s="33"/>
      <c r="E28" s="33"/>
      <c r="F28" s="33"/>
      <c r="G28" s="33"/>
      <c r="H28" s="33"/>
    </row>
    <row r="29" spans="1:8" x14ac:dyDescent="0.3">
      <c r="A29" s="174"/>
      <c r="B29" s="174"/>
      <c r="C29" s="174"/>
      <c r="D29" s="174"/>
      <c r="E29" s="174"/>
      <c r="F29" s="174"/>
      <c r="G29" s="174"/>
      <c r="H29" s="174"/>
    </row>
    <row r="30" spans="1:8" x14ac:dyDescent="0.3">
      <c r="A30" s="28" t="s">
        <v>37</v>
      </c>
      <c r="B30" s="33"/>
      <c r="C30" s="33"/>
      <c r="D30" s="33">
        <f>D26+D28</f>
        <v>0</v>
      </c>
      <c r="E30" s="33">
        <f>E26+E28</f>
        <v>677900</v>
      </c>
      <c r="F30" s="33">
        <f>F26+F28</f>
        <v>680408</v>
      </c>
      <c r="G30" s="33">
        <f>G26+G28</f>
        <v>423759</v>
      </c>
      <c r="H30" s="33">
        <f>F30-G30</f>
        <v>256649</v>
      </c>
    </row>
    <row r="31" spans="1:8" x14ac:dyDescent="0.3">
      <c r="A31" s="4"/>
      <c r="B31" s="6"/>
      <c r="C31" s="6"/>
      <c r="D31" s="34"/>
      <c r="E31" s="34"/>
      <c r="F31" s="35"/>
      <c r="G31" s="36"/>
      <c r="H31" s="37"/>
    </row>
    <row r="32" spans="1:8" hidden="1" x14ac:dyDescent="0.3">
      <c r="A32" s="38"/>
      <c r="B32" s="5"/>
      <c r="C32" s="5"/>
      <c r="D32" s="39"/>
      <c r="E32" s="39"/>
      <c r="F32" s="39"/>
      <c r="G32" s="39"/>
      <c r="H32" s="37"/>
    </row>
    <row r="33" spans="1:7" s="40" customFormat="1" ht="10.199999999999999" x14ac:dyDescent="0.2">
      <c r="A33" s="41"/>
      <c r="B33" s="170"/>
      <c r="C33" s="170"/>
      <c r="E33" s="171"/>
      <c r="F33" s="171"/>
      <c r="G33" s="171"/>
    </row>
    <row r="34" spans="1:7" s="40" customFormat="1" ht="10.199999999999999" x14ac:dyDescent="0.2">
      <c r="B34" s="170"/>
      <c r="C34" s="170"/>
      <c r="E34" s="170"/>
      <c r="F34" s="170"/>
      <c r="G34" s="170"/>
    </row>
  </sheetData>
  <mergeCells count="24">
    <mergeCell ref="A9:H9"/>
    <mergeCell ref="A2:H2"/>
    <mergeCell ref="G4:H4"/>
    <mergeCell ref="B6:F6"/>
    <mergeCell ref="B7:F7"/>
    <mergeCell ref="A8:H8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B33:C33"/>
    <mergeCell ref="E33:G33"/>
    <mergeCell ref="B34:C34"/>
    <mergeCell ref="E34:G34"/>
    <mergeCell ref="A27:H27"/>
    <mergeCell ref="A29:H29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opLeftCell="A14" workbookViewId="0">
      <selection activeCell="G36" sqref="G36"/>
    </sheetView>
  </sheetViews>
  <sheetFormatPr defaultRowHeight="14.4" x14ac:dyDescent="0.3"/>
  <cols>
    <col min="1" max="1" width="8.33203125" customWidth="1"/>
    <col min="2" max="2" width="33.5546875" customWidth="1"/>
    <col min="3" max="3" width="12.6640625" style="29" customWidth="1"/>
    <col min="4" max="4" width="12.33203125" style="72" customWidth="1"/>
    <col min="5" max="5" width="8.44140625" customWidth="1"/>
    <col min="6" max="6" width="8.5546875" customWidth="1"/>
    <col min="7" max="7" width="6.77734375" style="73" customWidth="1"/>
    <col min="8" max="8" width="33.6640625" customWidth="1"/>
    <col min="256" max="256" width="8.33203125" customWidth="1"/>
    <col min="257" max="257" width="31.33203125" customWidth="1"/>
    <col min="258" max="258" width="7.5546875" customWidth="1"/>
    <col min="259" max="259" width="10.21875" customWidth="1"/>
    <col min="260" max="260" width="10.44140625" customWidth="1"/>
    <col min="261" max="261" width="8.6640625" customWidth="1"/>
    <col min="262" max="262" width="8.109375" customWidth="1"/>
    <col min="263" max="263" width="8.77734375" customWidth="1"/>
    <col min="264" max="264" width="35.33203125" customWidth="1"/>
    <col min="512" max="512" width="8.33203125" customWidth="1"/>
    <col min="513" max="513" width="31.33203125" customWidth="1"/>
    <col min="514" max="514" width="7.5546875" customWidth="1"/>
    <col min="515" max="515" width="10.21875" customWidth="1"/>
    <col min="516" max="516" width="10.44140625" customWidth="1"/>
    <col min="517" max="517" width="8.6640625" customWidth="1"/>
    <col min="518" max="518" width="8.109375" customWidth="1"/>
    <col min="519" max="519" width="8.77734375" customWidth="1"/>
    <col min="520" max="520" width="35.33203125" customWidth="1"/>
    <col min="768" max="768" width="8.33203125" customWidth="1"/>
    <col min="769" max="769" width="31.33203125" customWidth="1"/>
    <col min="770" max="770" width="7.5546875" customWidth="1"/>
    <col min="771" max="771" width="10.21875" customWidth="1"/>
    <col min="772" max="772" width="10.44140625" customWidth="1"/>
    <col min="773" max="773" width="8.6640625" customWidth="1"/>
    <col min="774" max="774" width="8.109375" customWidth="1"/>
    <col min="775" max="775" width="8.77734375" customWidth="1"/>
    <col min="776" max="776" width="35.33203125" customWidth="1"/>
    <col min="1024" max="1024" width="8.33203125" customWidth="1"/>
    <col min="1025" max="1025" width="31.33203125" customWidth="1"/>
    <col min="1026" max="1026" width="7.5546875" customWidth="1"/>
    <col min="1027" max="1027" width="10.21875" customWidth="1"/>
    <col min="1028" max="1028" width="10.44140625" customWidth="1"/>
    <col min="1029" max="1029" width="8.6640625" customWidth="1"/>
    <col min="1030" max="1030" width="8.109375" customWidth="1"/>
    <col min="1031" max="1031" width="8.77734375" customWidth="1"/>
    <col min="1032" max="1032" width="35.33203125" customWidth="1"/>
    <col min="1280" max="1280" width="8.33203125" customWidth="1"/>
    <col min="1281" max="1281" width="31.33203125" customWidth="1"/>
    <col min="1282" max="1282" width="7.5546875" customWidth="1"/>
    <col min="1283" max="1283" width="10.21875" customWidth="1"/>
    <col min="1284" max="1284" width="10.44140625" customWidth="1"/>
    <col min="1285" max="1285" width="8.6640625" customWidth="1"/>
    <col min="1286" max="1286" width="8.109375" customWidth="1"/>
    <col min="1287" max="1287" width="8.77734375" customWidth="1"/>
    <col min="1288" max="1288" width="35.33203125" customWidth="1"/>
    <col min="1536" max="1536" width="8.33203125" customWidth="1"/>
    <col min="1537" max="1537" width="31.33203125" customWidth="1"/>
    <col min="1538" max="1538" width="7.5546875" customWidth="1"/>
    <col min="1539" max="1539" width="10.21875" customWidth="1"/>
    <col min="1540" max="1540" width="10.44140625" customWidth="1"/>
    <col min="1541" max="1541" width="8.6640625" customWidth="1"/>
    <col min="1542" max="1542" width="8.109375" customWidth="1"/>
    <col min="1543" max="1543" width="8.77734375" customWidth="1"/>
    <col min="1544" max="1544" width="35.33203125" customWidth="1"/>
    <col min="1792" max="1792" width="8.33203125" customWidth="1"/>
    <col min="1793" max="1793" width="31.33203125" customWidth="1"/>
    <col min="1794" max="1794" width="7.5546875" customWidth="1"/>
    <col min="1795" max="1795" width="10.21875" customWidth="1"/>
    <col min="1796" max="1796" width="10.44140625" customWidth="1"/>
    <col min="1797" max="1797" width="8.6640625" customWidth="1"/>
    <col min="1798" max="1798" width="8.109375" customWidth="1"/>
    <col min="1799" max="1799" width="8.77734375" customWidth="1"/>
    <col min="1800" max="1800" width="35.33203125" customWidth="1"/>
    <col min="2048" max="2048" width="8.33203125" customWidth="1"/>
    <col min="2049" max="2049" width="31.33203125" customWidth="1"/>
    <col min="2050" max="2050" width="7.5546875" customWidth="1"/>
    <col min="2051" max="2051" width="10.21875" customWidth="1"/>
    <col min="2052" max="2052" width="10.44140625" customWidth="1"/>
    <col min="2053" max="2053" width="8.6640625" customWidth="1"/>
    <col min="2054" max="2054" width="8.109375" customWidth="1"/>
    <col min="2055" max="2055" width="8.77734375" customWidth="1"/>
    <col min="2056" max="2056" width="35.33203125" customWidth="1"/>
    <col min="2304" max="2304" width="8.33203125" customWidth="1"/>
    <col min="2305" max="2305" width="31.33203125" customWidth="1"/>
    <col min="2306" max="2306" width="7.5546875" customWidth="1"/>
    <col min="2307" max="2307" width="10.21875" customWidth="1"/>
    <col min="2308" max="2308" width="10.44140625" customWidth="1"/>
    <col min="2309" max="2309" width="8.6640625" customWidth="1"/>
    <col min="2310" max="2310" width="8.109375" customWidth="1"/>
    <col min="2311" max="2311" width="8.77734375" customWidth="1"/>
    <col min="2312" max="2312" width="35.33203125" customWidth="1"/>
    <col min="2560" max="2560" width="8.33203125" customWidth="1"/>
    <col min="2561" max="2561" width="31.33203125" customWidth="1"/>
    <col min="2562" max="2562" width="7.5546875" customWidth="1"/>
    <col min="2563" max="2563" width="10.21875" customWidth="1"/>
    <col min="2564" max="2564" width="10.44140625" customWidth="1"/>
    <col min="2565" max="2565" width="8.6640625" customWidth="1"/>
    <col min="2566" max="2566" width="8.109375" customWidth="1"/>
    <col min="2567" max="2567" width="8.77734375" customWidth="1"/>
    <col min="2568" max="2568" width="35.33203125" customWidth="1"/>
    <col min="2816" max="2816" width="8.33203125" customWidth="1"/>
    <col min="2817" max="2817" width="31.33203125" customWidth="1"/>
    <col min="2818" max="2818" width="7.5546875" customWidth="1"/>
    <col min="2819" max="2819" width="10.21875" customWidth="1"/>
    <col min="2820" max="2820" width="10.44140625" customWidth="1"/>
    <col min="2821" max="2821" width="8.6640625" customWidth="1"/>
    <col min="2822" max="2822" width="8.109375" customWidth="1"/>
    <col min="2823" max="2823" width="8.77734375" customWidth="1"/>
    <col min="2824" max="2824" width="35.33203125" customWidth="1"/>
    <col min="3072" max="3072" width="8.33203125" customWidth="1"/>
    <col min="3073" max="3073" width="31.33203125" customWidth="1"/>
    <col min="3074" max="3074" width="7.5546875" customWidth="1"/>
    <col min="3075" max="3075" width="10.21875" customWidth="1"/>
    <col min="3076" max="3076" width="10.44140625" customWidth="1"/>
    <col min="3077" max="3077" width="8.6640625" customWidth="1"/>
    <col min="3078" max="3078" width="8.109375" customWidth="1"/>
    <col min="3079" max="3079" width="8.77734375" customWidth="1"/>
    <col min="3080" max="3080" width="35.33203125" customWidth="1"/>
    <col min="3328" max="3328" width="8.33203125" customWidth="1"/>
    <col min="3329" max="3329" width="31.33203125" customWidth="1"/>
    <col min="3330" max="3330" width="7.5546875" customWidth="1"/>
    <col min="3331" max="3331" width="10.21875" customWidth="1"/>
    <col min="3332" max="3332" width="10.44140625" customWidth="1"/>
    <col min="3333" max="3333" width="8.6640625" customWidth="1"/>
    <col min="3334" max="3334" width="8.109375" customWidth="1"/>
    <col min="3335" max="3335" width="8.77734375" customWidth="1"/>
    <col min="3336" max="3336" width="35.33203125" customWidth="1"/>
    <col min="3584" max="3584" width="8.33203125" customWidth="1"/>
    <col min="3585" max="3585" width="31.33203125" customWidth="1"/>
    <col min="3586" max="3586" width="7.5546875" customWidth="1"/>
    <col min="3587" max="3587" width="10.21875" customWidth="1"/>
    <col min="3588" max="3588" width="10.44140625" customWidth="1"/>
    <col min="3589" max="3589" width="8.6640625" customWidth="1"/>
    <col min="3590" max="3590" width="8.109375" customWidth="1"/>
    <col min="3591" max="3591" width="8.77734375" customWidth="1"/>
    <col min="3592" max="3592" width="35.33203125" customWidth="1"/>
    <col min="3840" max="3840" width="8.33203125" customWidth="1"/>
    <col min="3841" max="3841" width="31.33203125" customWidth="1"/>
    <col min="3842" max="3842" width="7.5546875" customWidth="1"/>
    <col min="3843" max="3843" width="10.21875" customWidth="1"/>
    <col min="3844" max="3844" width="10.44140625" customWidth="1"/>
    <col min="3845" max="3845" width="8.6640625" customWidth="1"/>
    <col min="3846" max="3846" width="8.109375" customWidth="1"/>
    <col min="3847" max="3847" width="8.77734375" customWidth="1"/>
    <col min="3848" max="3848" width="35.33203125" customWidth="1"/>
    <col min="4096" max="4096" width="8.33203125" customWidth="1"/>
    <col min="4097" max="4097" width="31.33203125" customWidth="1"/>
    <col min="4098" max="4098" width="7.5546875" customWidth="1"/>
    <col min="4099" max="4099" width="10.21875" customWidth="1"/>
    <col min="4100" max="4100" width="10.44140625" customWidth="1"/>
    <col min="4101" max="4101" width="8.6640625" customWidth="1"/>
    <col min="4102" max="4102" width="8.109375" customWidth="1"/>
    <col min="4103" max="4103" width="8.77734375" customWidth="1"/>
    <col min="4104" max="4104" width="35.33203125" customWidth="1"/>
    <col min="4352" max="4352" width="8.33203125" customWidth="1"/>
    <col min="4353" max="4353" width="31.33203125" customWidth="1"/>
    <col min="4354" max="4354" width="7.5546875" customWidth="1"/>
    <col min="4355" max="4355" width="10.21875" customWidth="1"/>
    <col min="4356" max="4356" width="10.44140625" customWidth="1"/>
    <col min="4357" max="4357" width="8.6640625" customWidth="1"/>
    <col min="4358" max="4358" width="8.109375" customWidth="1"/>
    <col min="4359" max="4359" width="8.77734375" customWidth="1"/>
    <col min="4360" max="4360" width="35.33203125" customWidth="1"/>
    <col min="4608" max="4608" width="8.33203125" customWidth="1"/>
    <col min="4609" max="4609" width="31.33203125" customWidth="1"/>
    <col min="4610" max="4610" width="7.5546875" customWidth="1"/>
    <col min="4611" max="4611" width="10.21875" customWidth="1"/>
    <col min="4612" max="4612" width="10.44140625" customWidth="1"/>
    <col min="4613" max="4613" width="8.6640625" customWidth="1"/>
    <col min="4614" max="4614" width="8.109375" customWidth="1"/>
    <col min="4615" max="4615" width="8.77734375" customWidth="1"/>
    <col min="4616" max="4616" width="35.33203125" customWidth="1"/>
    <col min="4864" max="4864" width="8.33203125" customWidth="1"/>
    <col min="4865" max="4865" width="31.33203125" customWidth="1"/>
    <col min="4866" max="4866" width="7.5546875" customWidth="1"/>
    <col min="4867" max="4867" width="10.21875" customWidth="1"/>
    <col min="4868" max="4868" width="10.44140625" customWidth="1"/>
    <col min="4869" max="4869" width="8.6640625" customWidth="1"/>
    <col min="4870" max="4870" width="8.109375" customWidth="1"/>
    <col min="4871" max="4871" width="8.77734375" customWidth="1"/>
    <col min="4872" max="4872" width="35.33203125" customWidth="1"/>
    <col min="5120" max="5120" width="8.33203125" customWidth="1"/>
    <col min="5121" max="5121" width="31.33203125" customWidth="1"/>
    <col min="5122" max="5122" width="7.5546875" customWidth="1"/>
    <col min="5123" max="5123" width="10.21875" customWidth="1"/>
    <col min="5124" max="5124" width="10.44140625" customWidth="1"/>
    <col min="5125" max="5125" width="8.6640625" customWidth="1"/>
    <col min="5126" max="5126" width="8.109375" customWidth="1"/>
    <col min="5127" max="5127" width="8.77734375" customWidth="1"/>
    <col min="5128" max="5128" width="35.33203125" customWidth="1"/>
    <col min="5376" max="5376" width="8.33203125" customWidth="1"/>
    <col min="5377" max="5377" width="31.33203125" customWidth="1"/>
    <col min="5378" max="5378" width="7.5546875" customWidth="1"/>
    <col min="5379" max="5379" width="10.21875" customWidth="1"/>
    <col min="5380" max="5380" width="10.44140625" customWidth="1"/>
    <col min="5381" max="5381" width="8.6640625" customWidth="1"/>
    <col min="5382" max="5382" width="8.109375" customWidth="1"/>
    <col min="5383" max="5383" width="8.77734375" customWidth="1"/>
    <col min="5384" max="5384" width="35.33203125" customWidth="1"/>
    <col min="5632" max="5632" width="8.33203125" customWidth="1"/>
    <col min="5633" max="5633" width="31.33203125" customWidth="1"/>
    <col min="5634" max="5634" width="7.5546875" customWidth="1"/>
    <col min="5635" max="5635" width="10.21875" customWidth="1"/>
    <col min="5636" max="5636" width="10.44140625" customWidth="1"/>
    <col min="5637" max="5637" width="8.6640625" customWidth="1"/>
    <col min="5638" max="5638" width="8.109375" customWidth="1"/>
    <col min="5639" max="5639" width="8.77734375" customWidth="1"/>
    <col min="5640" max="5640" width="35.33203125" customWidth="1"/>
    <col min="5888" max="5888" width="8.33203125" customWidth="1"/>
    <col min="5889" max="5889" width="31.33203125" customWidth="1"/>
    <col min="5890" max="5890" width="7.5546875" customWidth="1"/>
    <col min="5891" max="5891" width="10.21875" customWidth="1"/>
    <col min="5892" max="5892" width="10.44140625" customWidth="1"/>
    <col min="5893" max="5893" width="8.6640625" customWidth="1"/>
    <col min="5894" max="5894" width="8.109375" customWidth="1"/>
    <col min="5895" max="5895" width="8.77734375" customWidth="1"/>
    <col min="5896" max="5896" width="35.33203125" customWidth="1"/>
    <col min="6144" max="6144" width="8.33203125" customWidth="1"/>
    <col min="6145" max="6145" width="31.33203125" customWidth="1"/>
    <col min="6146" max="6146" width="7.5546875" customWidth="1"/>
    <col min="6147" max="6147" width="10.21875" customWidth="1"/>
    <col min="6148" max="6148" width="10.44140625" customWidth="1"/>
    <col min="6149" max="6149" width="8.6640625" customWidth="1"/>
    <col min="6150" max="6150" width="8.109375" customWidth="1"/>
    <col min="6151" max="6151" width="8.77734375" customWidth="1"/>
    <col min="6152" max="6152" width="35.33203125" customWidth="1"/>
    <col min="6400" max="6400" width="8.33203125" customWidth="1"/>
    <col min="6401" max="6401" width="31.33203125" customWidth="1"/>
    <col min="6402" max="6402" width="7.5546875" customWidth="1"/>
    <col min="6403" max="6403" width="10.21875" customWidth="1"/>
    <col min="6404" max="6404" width="10.44140625" customWidth="1"/>
    <col min="6405" max="6405" width="8.6640625" customWidth="1"/>
    <col min="6406" max="6406" width="8.109375" customWidth="1"/>
    <col min="6407" max="6407" width="8.77734375" customWidth="1"/>
    <col min="6408" max="6408" width="35.33203125" customWidth="1"/>
    <col min="6656" max="6656" width="8.33203125" customWidth="1"/>
    <col min="6657" max="6657" width="31.33203125" customWidth="1"/>
    <col min="6658" max="6658" width="7.5546875" customWidth="1"/>
    <col min="6659" max="6659" width="10.21875" customWidth="1"/>
    <col min="6660" max="6660" width="10.44140625" customWidth="1"/>
    <col min="6661" max="6661" width="8.6640625" customWidth="1"/>
    <col min="6662" max="6662" width="8.109375" customWidth="1"/>
    <col min="6663" max="6663" width="8.77734375" customWidth="1"/>
    <col min="6664" max="6664" width="35.33203125" customWidth="1"/>
    <col min="6912" max="6912" width="8.33203125" customWidth="1"/>
    <col min="6913" max="6913" width="31.33203125" customWidth="1"/>
    <col min="6914" max="6914" width="7.5546875" customWidth="1"/>
    <col min="6915" max="6915" width="10.21875" customWidth="1"/>
    <col min="6916" max="6916" width="10.44140625" customWidth="1"/>
    <col min="6917" max="6917" width="8.6640625" customWidth="1"/>
    <col min="6918" max="6918" width="8.109375" customWidth="1"/>
    <col min="6919" max="6919" width="8.77734375" customWidth="1"/>
    <col min="6920" max="6920" width="35.33203125" customWidth="1"/>
    <col min="7168" max="7168" width="8.33203125" customWidth="1"/>
    <col min="7169" max="7169" width="31.33203125" customWidth="1"/>
    <col min="7170" max="7170" width="7.5546875" customWidth="1"/>
    <col min="7171" max="7171" width="10.21875" customWidth="1"/>
    <col min="7172" max="7172" width="10.44140625" customWidth="1"/>
    <col min="7173" max="7173" width="8.6640625" customWidth="1"/>
    <col min="7174" max="7174" width="8.109375" customWidth="1"/>
    <col min="7175" max="7175" width="8.77734375" customWidth="1"/>
    <col min="7176" max="7176" width="35.33203125" customWidth="1"/>
    <col min="7424" max="7424" width="8.33203125" customWidth="1"/>
    <col min="7425" max="7425" width="31.33203125" customWidth="1"/>
    <col min="7426" max="7426" width="7.5546875" customWidth="1"/>
    <col min="7427" max="7427" width="10.21875" customWidth="1"/>
    <col min="7428" max="7428" width="10.44140625" customWidth="1"/>
    <col min="7429" max="7429" width="8.6640625" customWidth="1"/>
    <col min="7430" max="7430" width="8.109375" customWidth="1"/>
    <col min="7431" max="7431" width="8.77734375" customWidth="1"/>
    <col min="7432" max="7432" width="35.33203125" customWidth="1"/>
    <col min="7680" max="7680" width="8.33203125" customWidth="1"/>
    <col min="7681" max="7681" width="31.33203125" customWidth="1"/>
    <col min="7682" max="7682" width="7.5546875" customWidth="1"/>
    <col min="7683" max="7683" width="10.21875" customWidth="1"/>
    <col min="7684" max="7684" width="10.44140625" customWidth="1"/>
    <col min="7685" max="7685" width="8.6640625" customWidth="1"/>
    <col min="7686" max="7686" width="8.109375" customWidth="1"/>
    <col min="7687" max="7687" width="8.77734375" customWidth="1"/>
    <col min="7688" max="7688" width="35.33203125" customWidth="1"/>
    <col min="7936" max="7936" width="8.33203125" customWidth="1"/>
    <col min="7937" max="7937" width="31.33203125" customWidth="1"/>
    <col min="7938" max="7938" width="7.5546875" customWidth="1"/>
    <col min="7939" max="7939" width="10.21875" customWidth="1"/>
    <col min="7940" max="7940" width="10.44140625" customWidth="1"/>
    <col min="7941" max="7941" width="8.6640625" customWidth="1"/>
    <col min="7942" max="7942" width="8.109375" customWidth="1"/>
    <col min="7943" max="7943" width="8.77734375" customWidth="1"/>
    <col min="7944" max="7944" width="35.33203125" customWidth="1"/>
    <col min="8192" max="8192" width="8.33203125" customWidth="1"/>
    <col min="8193" max="8193" width="31.33203125" customWidth="1"/>
    <col min="8194" max="8194" width="7.5546875" customWidth="1"/>
    <col min="8195" max="8195" width="10.21875" customWidth="1"/>
    <col min="8196" max="8196" width="10.44140625" customWidth="1"/>
    <col min="8197" max="8197" width="8.6640625" customWidth="1"/>
    <col min="8198" max="8198" width="8.109375" customWidth="1"/>
    <col min="8199" max="8199" width="8.77734375" customWidth="1"/>
    <col min="8200" max="8200" width="35.33203125" customWidth="1"/>
    <col min="8448" max="8448" width="8.33203125" customWidth="1"/>
    <col min="8449" max="8449" width="31.33203125" customWidth="1"/>
    <col min="8450" max="8450" width="7.5546875" customWidth="1"/>
    <col min="8451" max="8451" width="10.21875" customWidth="1"/>
    <col min="8452" max="8452" width="10.44140625" customWidth="1"/>
    <col min="8453" max="8453" width="8.6640625" customWidth="1"/>
    <col min="8454" max="8454" width="8.109375" customWidth="1"/>
    <col min="8455" max="8455" width="8.77734375" customWidth="1"/>
    <col min="8456" max="8456" width="35.33203125" customWidth="1"/>
    <col min="8704" max="8704" width="8.33203125" customWidth="1"/>
    <col min="8705" max="8705" width="31.33203125" customWidth="1"/>
    <col min="8706" max="8706" width="7.5546875" customWidth="1"/>
    <col min="8707" max="8707" width="10.21875" customWidth="1"/>
    <col min="8708" max="8708" width="10.44140625" customWidth="1"/>
    <col min="8709" max="8709" width="8.6640625" customWidth="1"/>
    <col min="8710" max="8710" width="8.109375" customWidth="1"/>
    <col min="8711" max="8711" width="8.77734375" customWidth="1"/>
    <col min="8712" max="8712" width="35.33203125" customWidth="1"/>
    <col min="8960" max="8960" width="8.33203125" customWidth="1"/>
    <col min="8961" max="8961" width="31.33203125" customWidth="1"/>
    <col min="8962" max="8962" width="7.5546875" customWidth="1"/>
    <col min="8963" max="8963" width="10.21875" customWidth="1"/>
    <col min="8964" max="8964" width="10.44140625" customWidth="1"/>
    <col min="8965" max="8965" width="8.6640625" customWidth="1"/>
    <col min="8966" max="8966" width="8.109375" customWidth="1"/>
    <col min="8967" max="8967" width="8.77734375" customWidth="1"/>
    <col min="8968" max="8968" width="35.33203125" customWidth="1"/>
    <col min="9216" max="9216" width="8.33203125" customWidth="1"/>
    <col min="9217" max="9217" width="31.33203125" customWidth="1"/>
    <col min="9218" max="9218" width="7.5546875" customWidth="1"/>
    <col min="9219" max="9219" width="10.21875" customWidth="1"/>
    <col min="9220" max="9220" width="10.44140625" customWidth="1"/>
    <col min="9221" max="9221" width="8.6640625" customWidth="1"/>
    <col min="9222" max="9222" width="8.109375" customWidth="1"/>
    <col min="9223" max="9223" width="8.77734375" customWidth="1"/>
    <col min="9224" max="9224" width="35.33203125" customWidth="1"/>
    <col min="9472" max="9472" width="8.33203125" customWidth="1"/>
    <col min="9473" max="9473" width="31.33203125" customWidth="1"/>
    <col min="9474" max="9474" width="7.5546875" customWidth="1"/>
    <col min="9475" max="9475" width="10.21875" customWidth="1"/>
    <col min="9476" max="9476" width="10.44140625" customWidth="1"/>
    <col min="9477" max="9477" width="8.6640625" customWidth="1"/>
    <col min="9478" max="9478" width="8.109375" customWidth="1"/>
    <col min="9479" max="9479" width="8.77734375" customWidth="1"/>
    <col min="9480" max="9480" width="35.33203125" customWidth="1"/>
    <col min="9728" max="9728" width="8.33203125" customWidth="1"/>
    <col min="9729" max="9729" width="31.33203125" customWidth="1"/>
    <col min="9730" max="9730" width="7.5546875" customWidth="1"/>
    <col min="9731" max="9731" width="10.21875" customWidth="1"/>
    <col min="9732" max="9732" width="10.44140625" customWidth="1"/>
    <col min="9733" max="9733" width="8.6640625" customWidth="1"/>
    <col min="9734" max="9734" width="8.109375" customWidth="1"/>
    <col min="9735" max="9735" width="8.77734375" customWidth="1"/>
    <col min="9736" max="9736" width="35.33203125" customWidth="1"/>
    <col min="9984" max="9984" width="8.33203125" customWidth="1"/>
    <col min="9985" max="9985" width="31.33203125" customWidth="1"/>
    <col min="9986" max="9986" width="7.5546875" customWidth="1"/>
    <col min="9987" max="9987" width="10.21875" customWidth="1"/>
    <col min="9988" max="9988" width="10.44140625" customWidth="1"/>
    <col min="9989" max="9989" width="8.6640625" customWidth="1"/>
    <col min="9990" max="9990" width="8.109375" customWidth="1"/>
    <col min="9991" max="9991" width="8.77734375" customWidth="1"/>
    <col min="9992" max="9992" width="35.33203125" customWidth="1"/>
    <col min="10240" max="10240" width="8.33203125" customWidth="1"/>
    <col min="10241" max="10241" width="31.33203125" customWidth="1"/>
    <col min="10242" max="10242" width="7.5546875" customWidth="1"/>
    <col min="10243" max="10243" width="10.21875" customWidth="1"/>
    <col min="10244" max="10244" width="10.44140625" customWidth="1"/>
    <col min="10245" max="10245" width="8.6640625" customWidth="1"/>
    <col min="10246" max="10246" width="8.109375" customWidth="1"/>
    <col min="10247" max="10247" width="8.77734375" customWidth="1"/>
    <col min="10248" max="10248" width="35.33203125" customWidth="1"/>
    <col min="10496" max="10496" width="8.33203125" customWidth="1"/>
    <col min="10497" max="10497" width="31.33203125" customWidth="1"/>
    <col min="10498" max="10498" width="7.5546875" customWidth="1"/>
    <col min="10499" max="10499" width="10.21875" customWidth="1"/>
    <col min="10500" max="10500" width="10.44140625" customWidth="1"/>
    <col min="10501" max="10501" width="8.6640625" customWidth="1"/>
    <col min="10502" max="10502" width="8.109375" customWidth="1"/>
    <col min="10503" max="10503" width="8.77734375" customWidth="1"/>
    <col min="10504" max="10504" width="35.33203125" customWidth="1"/>
    <col min="10752" max="10752" width="8.33203125" customWidth="1"/>
    <col min="10753" max="10753" width="31.33203125" customWidth="1"/>
    <col min="10754" max="10754" width="7.5546875" customWidth="1"/>
    <col min="10755" max="10755" width="10.21875" customWidth="1"/>
    <col min="10756" max="10756" width="10.44140625" customWidth="1"/>
    <col min="10757" max="10757" width="8.6640625" customWidth="1"/>
    <col min="10758" max="10758" width="8.109375" customWidth="1"/>
    <col min="10759" max="10759" width="8.77734375" customWidth="1"/>
    <col min="10760" max="10760" width="35.33203125" customWidth="1"/>
    <col min="11008" max="11008" width="8.33203125" customWidth="1"/>
    <col min="11009" max="11009" width="31.33203125" customWidth="1"/>
    <col min="11010" max="11010" width="7.5546875" customWidth="1"/>
    <col min="11011" max="11011" width="10.21875" customWidth="1"/>
    <col min="11012" max="11012" width="10.44140625" customWidth="1"/>
    <col min="11013" max="11013" width="8.6640625" customWidth="1"/>
    <col min="11014" max="11014" width="8.109375" customWidth="1"/>
    <col min="11015" max="11015" width="8.77734375" customWidth="1"/>
    <col min="11016" max="11016" width="35.33203125" customWidth="1"/>
    <col min="11264" max="11264" width="8.33203125" customWidth="1"/>
    <col min="11265" max="11265" width="31.33203125" customWidth="1"/>
    <col min="11266" max="11266" width="7.5546875" customWidth="1"/>
    <col min="11267" max="11267" width="10.21875" customWidth="1"/>
    <col min="11268" max="11268" width="10.44140625" customWidth="1"/>
    <col min="11269" max="11269" width="8.6640625" customWidth="1"/>
    <col min="11270" max="11270" width="8.109375" customWidth="1"/>
    <col min="11271" max="11271" width="8.77734375" customWidth="1"/>
    <col min="11272" max="11272" width="35.33203125" customWidth="1"/>
    <col min="11520" max="11520" width="8.33203125" customWidth="1"/>
    <col min="11521" max="11521" width="31.33203125" customWidth="1"/>
    <col min="11522" max="11522" width="7.5546875" customWidth="1"/>
    <col min="11523" max="11523" width="10.21875" customWidth="1"/>
    <col min="11524" max="11524" width="10.44140625" customWidth="1"/>
    <col min="11525" max="11525" width="8.6640625" customWidth="1"/>
    <col min="11526" max="11526" width="8.109375" customWidth="1"/>
    <col min="11527" max="11527" width="8.77734375" customWidth="1"/>
    <col min="11528" max="11528" width="35.33203125" customWidth="1"/>
    <col min="11776" max="11776" width="8.33203125" customWidth="1"/>
    <col min="11777" max="11777" width="31.33203125" customWidth="1"/>
    <col min="11778" max="11778" width="7.5546875" customWidth="1"/>
    <col min="11779" max="11779" width="10.21875" customWidth="1"/>
    <col min="11780" max="11780" width="10.44140625" customWidth="1"/>
    <col min="11781" max="11781" width="8.6640625" customWidth="1"/>
    <col min="11782" max="11782" width="8.109375" customWidth="1"/>
    <col min="11783" max="11783" width="8.77734375" customWidth="1"/>
    <col min="11784" max="11784" width="35.33203125" customWidth="1"/>
    <col min="12032" max="12032" width="8.33203125" customWidth="1"/>
    <col min="12033" max="12033" width="31.33203125" customWidth="1"/>
    <col min="12034" max="12034" width="7.5546875" customWidth="1"/>
    <col min="12035" max="12035" width="10.21875" customWidth="1"/>
    <col min="12036" max="12036" width="10.44140625" customWidth="1"/>
    <col min="12037" max="12037" width="8.6640625" customWidth="1"/>
    <col min="12038" max="12038" width="8.109375" customWidth="1"/>
    <col min="12039" max="12039" width="8.77734375" customWidth="1"/>
    <col min="12040" max="12040" width="35.33203125" customWidth="1"/>
    <col min="12288" max="12288" width="8.33203125" customWidth="1"/>
    <col min="12289" max="12289" width="31.33203125" customWidth="1"/>
    <col min="12290" max="12290" width="7.5546875" customWidth="1"/>
    <col min="12291" max="12291" width="10.21875" customWidth="1"/>
    <col min="12292" max="12292" width="10.44140625" customWidth="1"/>
    <col min="12293" max="12293" width="8.6640625" customWidth="1"/>
    <col min="12294" max="12294" width="8.109375" customWidth="1"/>
    <col min="12295" max="12295" width="8.77734375" customWidth="1"/>
    <col min="12296" max="12296" width="35.33203125" customWidth="1"/>
    <col min="12544" max="12544" width="8.33203125" customWidth="1"/>
    <col min="12545" max="12545" width="31.33203125" customWidth="1"/>
    <col min="12546" max="12546" width="7.5546875" customWidth="1"/>
    <col min="12547" max="12547" width="10.21875" customWidth="1"/>
    <col min="12548" max="12548" width="10.44140625" customWidth="1"/>
    <col min="12549" max="12549" width="8.6640625" customWidth="1"/>
    <col min="12550" max="12550" width="8.109375" customWidth="1"/>
    <col min="12551" max="12551" width="8.77734375" customWidth="1"/>
    <col min="12552" max="12552" width="35.33203125" customWidth="1"/>
    <col min="12800" max="12800" width="8.33203125" customWidth="1"/>
    <col min="12801" max="12801" width="31.33203125" customWidth="1"/>
    <col min="12802" max="12802" width="7.5546875" customWidth="1"/>
    <col min="12803" max="12803" width="10.21875" customWidth="1"/>
    <col min="12804" max="12804" width="10.44140625" customWidth="1"/>
    <col min="12805" max="12805" width="8.6640625" customWidth="1"/>
    <col min="12806" max="12806" width="8.109375" customWidth="1"/>
    <col min="12807" max="12807" width="8.77734375" customWidth="1"/>
    <col min="12808" max="12808" width="35.33203125" customWidth="1"/>
    <col min="13056" max="13056" width="8.33203125" customWidth="1"/>
    <col min="13057" max="13057" width="31.33203125" customWidth="1"/>
    <col min="13058" max="13058" width="7.5546875" customWidth="1"/>
    <col min="13059" max="13059" width="10.21875" customWidth="1"/>
    <col min="13060" max="13060" width="10.44140625" customWidth="1"/>
    <col min="13061" max="13061" width="8.6640625" customWidth="1"/>
    <col min="13062" max="13062" width="8.109375" customWidth="1"/>
    <col min="13063" max="13063" width="8.77734375" customWidth="1"/>
    <col min="13064" max="13064" width="35.33203125" customWidth="1"/>
    <col min="13312" max="13312" width="8.33203125" customWidth="1"/>
    <col min="13313" max="13313" width="31.33203125" customWidth="1"/>
    <col min="13314" max="13314" width="7.5546875" customWidth="1"/>
    <col min="13315" max="13315" width="10.21875" customWidth="1"/>
    <col min="13316" max="13316" width="10.44140625" customWidth="1"/>
    <col min="13317" max="13317" width="8.6640625" customWidth="1"/>
    <col min="13318" max="13318" width="8.109375" customWidth="1"/>
    <col min="13319" max="13319" width="8.77734375" customWidth="1"/>
    <col min="13320" max="13320" width="35.33203125" customWidth="1"/>
    <col min="13568" max="13568" width="8.33203125" customWidth="1"/>
    <col min="13569" max="13569" width="31.33203125" customWidth="1"/>
    <col min="13570" max="13570" width="7.5546875" customWidth="1"/>
    <col min="13571" max="13571" width="10.21875" customWidth="1"/>
    <col min="13572" max="13572" width="10.44140625" customWidth="1"/>
    <col min="13573" max="13573" width="8.6640625" customWidth="1"/>
    <col min="13574" max="13574" width="8.109375" customWidth="1"/>
    <col min="13575" max="13575" width="8.77734375" customWidth="1"/>
    <col min="13576" max="13576" width="35.33203125" customWidth="1"/>
    <col min="13824" max="13824" width="8.33203125" customWidth="1"/>
    <col min="13825" max="13825" width="31.33203125" customWidth="1"/>
    <col min="13826" max="13826" width="7.5546875" customWidth="1"/>
    <col min="13827" max="13827" width="10.21875" customWidth="1"/>
    <col min="13828" max="13828" width="10.44140625" customWidth="1"/>
    <col min="13829" max="13829" width="8.6640625" customWidth="1"/>
    <col min="13830" max="13830" width="8.109375" customWidth="1"/>
    <col min="13831" max="13831" width="8.77734375" customWidth="1"/>
    <col min="13832" max="13832" width="35.33203125" customWidth="1"/>
    <col min="14080" max="14080" width="8.33203125" customWidth="1"/>
    <col min="14081" max="14081" width="31.33203125" customWidth="1"/>
    <col min="14082" max="14082" width="7.5546875" customWidth="1"/>
    <col min="14083" max="14083" width="10.21875" customWidth="1"/>
    <col min="14084" max="14084" width="10.44140625" customWidth="1"/>
    <col min="14085" max="14085" width="8.6640625" customWidth="1"/>
    <col min="14086" max="14086" width="8.109375" customWidth="1"/>
    <col min="14087" max="14087" width="8.77734375" customWidth="1"/>
    <col min="14088" max="14088" width="35.33203125" customWidth="1"/>
    <col min="14336" max="14336" width="8.33203125" customWidth="1"/>
    <col min="14337" max="14337" width="31.33203125" customWidth="1"/>
    <col min="14338" max="14338" width="7.5546875" customWidth="1"/>
    <col min="14339" max="14339" width="10.21875" customWidth="1"/>
    <col min="14340" max="14340" width="10.44140625" customWidth="1"/>
    <col min="14341" max="14341" width="8.6640625" customWidth="1"/>
    <col min="14342" max="14342" width="8.109375" customWidth="1"/>
    <col min="14343" max="14343" width="8.77734375" customWidth="1"/>
    <col min="14344" max="14344" width="35.33203125" customWidth="1"/>
    <col min="14592" max="14592" width="8.33203125" customWidth="1"/>
    <col min="14593" max="14593" width="31.33203125" customWidth="1"/>
    <col min="14594" max="14594" width="7.5546875" customWidth="1"/>
    <col min="14595" max="14595" width="10.21875" customWidth="1"/>
    <col min="14596" max="14596" width="10.44140625" customWidth="1"/>
    <col min="14597" max="14597" width="8.6640625" customWidth="1"/>
    <col min="14598" max="14598" width="8.109375" customWidth="1"/>
    <col min="14599" max="14599" width="8.77734375" customWidth="1"/>
    <col min="14600" max="14600" width="35.33203125" customWidth="1"/>
    <col min="14848" max="14848" width="8.33203125" customWidth="1"/>
    <col min="14849" max="14849" width="31.33203125" customWidth="1"/>
    <col min="14850" max="14850" width="7.5546875" customWidth="1"/>
    <col min="14851" max="14851" width="10.21875" customWidth="1"/>
    <col min="14852" max="14852" width="10.44140625" customWidth="1"/>
    <col min="14853" max="14853" width="8.6640625" customWidth="1"/>
    <col min="14854" max="14854" width="8.109375" customWidth="1"/>
    <col min="14855" max="14855" width="8.77734375" customWidth="1"/>
    <col min="14856" max="14856" width="35.33203125" customWidth="1"/>
    <col min="15104" max="15104" width="8.33203125" customWidth="1"/>
    <col min="15105" max="15105" width="31.33203125" customWidth="1"/>
    <col min="15106" max="15106" width="7.5546875" customWidth="1"/>
    <col min="15107" max="15107" width="10.21875" customWidth="1"/>
    <col min="15108" max="15108" width="10.44140625" customWidth="1"/>
    <col min="15109" max="15109" width="8.6640625" customWidth="1"/>
    <col min="15110" max="15110" width="8.109375" customWidth="1"/>
    <col min="15111" max="15111" width="8.77734375" customWidth="1"/>
    <col min="15112" max="15112" width="35.33203125" customWidth="1"/>
    <col min="15360" max="15360" width="8.33203125" customWidth="1"/>
    <col min="15361" max="15361" width="31.33203125" customWidth="1"/>
    <col min="15362" max="15362" width="7.5546875" customWidth="1"/>
    <col min="15363" max="15363" width="10.21875" customWidth="1"/>
    <col min="15364" max="15364" width="10.44140625" customWidth="1"/>
    <col min="15365" max="15365" width="8.6640625" customWidth="1"/>
    <col min="15366" max="15366" width="8.109375" customWidth="1"/>
    <col min="15367" max="15367" width="8.77734375" customWidth="1"/>
    <col min="15368" max="15368" width="35.33203125" customWidth="1"/>
    <col min="15616" max="15616" width="8.33203125" customWidth="1"/>
    <col min="15617" max="15617" width="31.33203125" customWidth="1"/>
    <col min="15618" max="15618" width="7.5546875" customWidth="1"/>
    <col min="15619" max="15619" width="10.21875" customWidth="1"/>
    <col min="15620" max="15620" width="10.44140625" customWidth="1"/>
    <col min="15621" max="15621" width="8.6640625" customWidth="1"/>
    <col min="15622" max="15622" width="8.109375" customWidth="1"/>
    <col min="15623" max="15623" width="8.77734375" customWidth="1"/>
    <col min="15624" max="15624" width="35.33203125" customWidth="1"/>
    <col min="15872" max="15872" width="8.33203125" customWidth="1"/>
    <col min="15873" max="15873" width="31.33203125" customWidth="1"/>
    <col min="15874" max="15874" width="7.5546875" customWidth="1"/>
    <col min="15875" max="15875" width="10.21875" customWidth="1"/>
    <col min="15876" max="15876" width="10.44140625" customWidth="1"/>
    <col min="15877" max="15877" width="8.6640625" customWidth="1"/>
    <col min="15878" max="15878" width="8.109375" customWidth="1"/>
    <col min="15879" max="15879" width="8.77734375" customWidth="1"/>
    <col min="15880" max="15880" width="35.33203125" customWidth="1"/>
    <col min="16128" max="16128" width="8.33203125" customWidth="1"/>
    <col min="16129" max="16129" width="31.33203125" customWidth="1"/>
    <col min="16130" max="16130" width="7.5546875" customWidth="1"/>
    <col min="16131" max="16131" width="10.21875" customWidth="1"/>
    <col min="16132" max="16132" width="10.44140625" customWidth="1"/>
    <col min="16133" max="16133" width="8.6640625" customWidth="1"/>
    <col min="16134" max="16134" width="8.109375" customWidth="1"/>
    <col min="16135" max="16135" width="8.77734375" customWidth="1"/>
    <col min="16136" max="16136" width="35.33203125" customWidth="1"/>
  </cols>
  <sheetData>
    <row r="2" spans="1:8" ht="15.6" x14ac:dyDescent="0.3">
      <c r="A2" s="226" t="s">
        <v>96</v>
      </c>
      <c r="B2" s="227"/>
      <c r="C2" s="227"/>
      <c r="D2" s="227"/>
      <c r="E2" s="227"/>
      <c r="F2" s="227"/>
      <c r="G2" s="227"/>
      <c r="H2" s="227"/>
    </row>
    <row r="4" spans="1:8" ht="15" thickBot="1" x14ac:dyDescent="0.35"/>
    <row r="5" spans="1:8" ht="15" hidden="1" thickBot="1" x14ac:dyDescent="0.35"/>
    <row r="6" spans="1:8" x14ac:dyDescent="0.3">
      <c r="A6" s="74" t="s">
        <v>43</v>
      </c>
      <c r="B6" s="228" t="s">
        <v>44</v>
      </c>
      <c r="C6" s="228"/>
      <c r="D6" s="228"/>
      <c r="E6" s="228"/>
      <c r="F6" s="228"/>
      <c r="G6" s="75" t="s">
        <v>3</v>
      </c>
      <c r="H6" s="76" t="s">
        <v>4</v>
      </c>
    </row>
    <row r="7" spans="1:8" x14ac:dyDescent="0.3">
      <c r="A7" s="77"/>
      <c r="B7" s="78"/>
      <c r="C7" s="78"/>
      <c r="D7" s="79"/>
      <c r="E7" s="78"/>
      <c r="F7" s="78"/>
      <c r="G7" s="80"/>
      <c r="H7" s="81"/>
    </row>
    <row r="8" spans="1:8" x14ac:dyDescent="0.3">
      <c r="A8" s="82" t="s">
        <v>39</v>
      </c>
      <c r="B8" s="229" t="s">
        <v>38</v>
      </c>
      <c r="C8" s="230"/>
      <c r="D8" s="230"/>
      <c r="E8" s="230"/>
      <c r="F8" s="230"/>
      <c r="G8" s="83" t="s">
        <v>45</v>
      </c>
      <c r="H8" s="84" t="s">
        <v>40</v>
      </c>
    </row>
    <row r="9" spans="1:8" ht="15" thickBot="1" x14ac:dyDescent="0.35">
      <c r="A9" s="77"/>
      <c r="B9" s="2"/>
      <c r="C9" s="85"/>
      <c r="D9" s="86"/>
      <c r="E9" s="2"/>
      <c r="F9" s="2"/>
      <c r="G9" s="87"/>
      <c r="H9" s="88"/>
    </row>
    <row r="10" spans="1:8" s="89" customFormat="1" ht="14.4" customHeight="1" x14ac:dyDescent="0.3">
      <c r="A10" s="231" t="s">
        <v>46</v>
      </c>
      <c r="B10" s="233" t="s">
        <v>47</v>
      </c>
      <c r="C10" s="235" t="s">
        <v>48</v>
      </c>
      <c r="D10" s="237" t="s">
        <v>49</v>
      </c>
      <c r="E10" s="239" t="s">
        <v>50</v>
      </c>
      <c r="F10" s="239"/>
      <c r="G10" s="239"/>
      <c r="H10" s="240" t="s">
        <v>51</v>
      </c>
    </row>
    <row r="11" spans="1:8" ht="15" thickBot="1" x14ac:dyDescent="0.35">
      <c r="A11" s="232"/>
      <c r="B11" s="234"/>
      <c r="C11" s="236"/>
      <c r="D11" s="238"/>
      <c r="E11" s="90" t="s">
        <v>52</v>
      </c>
      <c r="F11" s="90" t="s">
        <v>53</v>
      </c>
      <c r="G11" s="91" t="s">
        <v>54</v>
      </c>
      <c r="H11" s="241"/>
    </row>
    <row r="12" spans="1:8" hidden="1" x14ac:dyDescent="0.3">
      <c r="A12" s="92"/>
      <c r="B12" s="93"/>
      <c r="C12" s="94"/>
      <c r="D12" s="95"/>
      <c r="E12" s="96"/>
      <c r="F12" s="96"/>
      <c r="G12" s="97"/>
      <c r="H12" s="98"/>
    </row>
    <row r="13" spans="1:8" hidden="1" x14ac:dyDescent="0.3">
      <c r="A13" s="99"/>
      <c r="B13" s="100"/>
      <c r="C13" s="101"/>
      <c r="D13" s="102"/>
      <c r="E13" s="103"/>
      <c r="F13" s="103"/>
      <c r="G13" s="104"/>
      <c r="H13" s="105"/>
    </row>
    <row r="14" spans="1:8" x14ac:dyDescent="0.3">
      <c r="A14" s="130" t="s">
        <v>55</v>
      </c>
      <c r="B14" s="106" t="s">
        <v>56</v>
      </c>
      <c r="C14" s="131">
        <v>4520000</v>
      </c>
      <c r="D14" s="160">
        <v>4517400</v>
      </c>
      <c r="E14" s="132" t="s">
        <v>57</v>
      </c>
      <c r="F14" s="132"/>
      <c r="G14" s="132"/>
      <c r="H14" s="133" t="s">
        <v>58</v>
      </c>
    </row>
    <row r="15" spans="1:8" ht="22.8" x14ac:dyDescent="0.3">
      <c r="A15" s="134" t="s">
        <v>59</v>
      </c>
      <c r="B15" s="106" t="s">
        <v>60</v>
      </c>
      <c r="C15" s="131">
        <v>7000000</v>
      </c>
      <c r="D15" s="160"/>
      <c r="E15" s="132"/>
      <c r="F15" s="135"/>
      <c r="G15" s="132" t="s">
        <v>57</v>
      </c>
      <c r="H15" s="136" t="s">
        <v>98</v>
      </c>
    </row>
    <row r="16" spans="1:8" x14ac:dyDescent="0.3">
      <c r="A16" s="134" t="s">
        <v>61</v>
      </c>
      <c r="B16" s="106" t="s">
        <v>62</v>
      </c>
      <c r="C16" s="131">
        <v>1500000</v>
      </c>
      <c r="D16" s="160">
        <v>1487040</v>
      </c>
      <c r="E16" s="132" t="s">
        <v>57</v>
      </c>
      <c r="F16" s="135"/>
      <c r="G16" s="132"/>
      <c r="H16" s="133" t="s">
        <v>58</v>
      </c>
    </row>
    <row r="17" spans="1:8" x14ac:dyDescent="0.3">
      <c r="A17" s="134" t="s">
        <v>63</v>
      </c>
      <c r="B17" s="106" t="s">
        <v>64</v>
      </c>
      <c r="C17" s="131">
        <v>1200000</v>
      </c>
      <c r="D17" s="160"/>
      <c r="E17" s="132"/>
      <c r="F17" s="135"/>
      <c r="G17" s="132" t="s">
        <v>57</v>
      </c>
      <c r="H17" s="136" t="s">
        <v>67</v>
      </c>
    </row>
    <row r="18" spans="1:8" x14ac:dyDescent="0.3">
      <c r="A18" s="134" t="s">
        <v>65</v>
      </c>
      <c r="B18" s="106" t="s">
        <v>66</v>
      </c>
      <c r="C18" s="131">
        <v>1200000</v>
      </c>
      <c r="D18" s="161"/>
      <c r="E18" s="132"/>
      <c r="F18" s="135"/>
      <c r="G18" s="132" t="s">
        <v>57</v>
      </c>
      <c r="H18" s="136" t="s">
        <v>98</v>
      </c>
    </row>
    <row r="19" spans="1:8" x14ac:dyDescent="0.3">
      <c r="A19" s="138" t="s">
        <v>68</v>
      </c>
      <c r="B19" s="106" t="s">
        <v>69</v>
      </c>
      <c r="C19" s="131">
        <v>25000000</v>
      </c>
      <c r="D19" s="161"/>
      <c r="E19" s="132"/>
      <c r="F19" s="137"/>
      <c r="G19" s="132" t="s">
        <v>57</v>
      </c>
      <c r="H19" s="136" t="s">
        <v>67</v>
      </c>
    </row>
    <row r="20" spans="1:8" x14ac:dyDescent="0.3">
      <c r="A20" s="134" t="s">
        <v>70</v>
      </c>
      <c r="B20" s="107" t="s">
        <v>71</v>
      </c>
      <c r="C20" s="131">
        <v>6740000</v>
      </c>
      <c r="D20" s="161">
        <v>4524966</v>
      </c>
      <c r="E20" s="132"/>
      <c r="F20" s="132" t="s">
        <v>57</v>
      </c>
      <c r="G20" s="132"/>
      <c r="H20" s="136" t="s">
        <v>99</v>
      </c>
    </row>
    <row r="21" spans="1:8" ht="22.8" x14ac:dyDescent="0.3">
      <c r="A21" s="139" t="s">
        <v>72</v>
      </c>
      <c r="B21" s="106" t="s">
        <v>73</v>
      </c>
      <c r="C21" s="131">
        <v>10300000</v>
      </c>
      <c r="D21" s="161"/>
      <c r="E21" s="132"/>
      <c r="F21" s="137"/>
      <c r="G21" s="132" t="s">
        <v>57</v>
      </c>
      <c r="H21" s="136" t="s">
        <v>74</v>
      </c>
    </row>
    <row r="22" spans="1:8" x14ac:dyDescent="0.3">
      <c r="A22" s="134" t="s">
        <v>75</v>
      </c>
      <c r="B22" s="106" t="s">
        <v>76</v>
      </c>
      <c r="C22" s="131">
        <v>6000000</v>
      </c>
      <c r="D22" s="161"/>
      <c r="E22" s="132"/>
      <c r="F22" s="137"/>
      <c r="G22" s="132" t="s">
        <v>57</v>
      </c>
      <c r="H22" s="136" t="s">
        <v>67</v>
      </c>
    </row>
    <row r="23" spans="1:8" x14ac:dyDescent="0.3">
      <c r="A23" s="134" t="s">
        <v>77</v>
      </c>
      <c r="B23" s="106" t="s">
        <v>78</v>
      </c>
      <c r="C23" s="131">
        <v>600000</v>
      </c>
      <c r="D23" s="161">
        <v>595200</v>
      </c>
      <c r="E23" s="132" t="s">
        <v>57</v>
      </c>
      <c r="F23" s="137"/>
      <c r="G23" s="132"/>
      <c r="H23" s="133" t="s">
        <v>58</v>
      </c>
    </row>
    <row r="24" spans="1:8" x14ac:dyDescent="0.3">
      <c r="A24" s="134" t="s">
        <v>79</v>
      </c>
      <c r="B24" s="106" t="s">
        <v>80</v>
      </c>
      <c r="C24" s="131">
        <v>960000</v>
      </c>
      <c r="D24" s="162">
        <v>755271</v>
      </c>
      <c r="E24" s="132" t="s">
        <v>57</v>
      </c>
      <c r="F24" s="132"/>
      <c r="G24" s="132"/>
      <c r="H24" s="133" t="s">
        <v>58</v>
      </c>
    </row>
    <row r="25" spans="1:8" x14ac:dyDescent="0.3">
      <c r="A25" s="134" t="s">
        <v>81</v>
      </c>
      <c r="B25" s="108" t="s">
        <v>82</v>
      </c>
      <c r="C25" s="140">
        <v>1200000</v>
      </c>
      <c r="D25" s="163"/>
      <c r="E25" s="141"/>
      <c r="F25" s="142"/>
      <c r="G25" s="132" t="s">
        <v>57</v>
      </c>
      <c r="H25" s="143" t="s">
        <v>100</v>
      </c>
    </row>
    <row r="26" spans="1:8" ht="22.8" x14ac:dyDescent="0.3">
      <c r="A26" s="134" t="s">
        <v>83</v>
      </c>
      <c r="B26" s="108" t="s">
        <v>84</v>
      </c>
      <c r="C26" s="140">
        <v>1000000</v>
      </c>
      <c r="D26" s="163"/>
      <c r="E26" s="141"/>
      <c r="F26" s="142"/>
      <c r="G26" s="132" t="s">
        <v>57</v>
      </c>
      <c r="H26" s="143" t="s">
        <v>100</v>
      </c>
    </row>
    <row r="27" spans="1:8" ht="15" thickBot="1" x14ac:dyDescent="0.35">
      <c r="A27" s="224" t="s">
        <v>85</v>
      </c>
      <c r="B27" s="225"/>
      <c r="C27" s="109">
        <f>SUM(C14:C26)</f>
        <v>67220000</v>
      </c>
      <c r="D27" s="109">
        <f>SUM(D14:D24)</f>
        <v>11879877</v>
      </c>
      <c r="E27" s="110"/>
      <c r="F27" s="110"/>
      <c r="G27" s="111"/>
      <c r="H27" s="112"/>
    </row>
    <row r="28" spans="1:8" ht="15" x14ac:dyDescent="0.3">
      <c r="A28" s="113"/>
      <c r="B28" s="114"/>
      <c r="C28" s="115"/>
      <c r="D28" s="116"/>
      <c r="E28" s="117"/>
      <c r="F28" s="117"/>
      <c r="G28" s="87"/>
      <c r="H28" s="118"/>
    </row>
  </sheetData>
  <mergeCells count="10">
    <mergeCell ref="A27:B27"/>
    <mergeCell ref="A2:H2"/>
    <mergeCell ref="B6:F6"/>
    <mergeCell ref="B8:F8"/>
    <mergeCell ref="A10:A11"/>
    <mergeCell ref="B10:B11"/>
    <mergeCell ref="C10:C11"/>
    <mergeCell ref="D10:D11"/>
    <mergeCell ref="E10:G10"/>
    <mergeCell ref="H10:H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3" workbookViewId="0">
      <selection activeCell="H19" sqref="H19"/>
    </sheetView>
  </sheetViews>
  <sheetFormatPr defaultRowHeight="14.4" x14ac:dyDescent="0.3"/>
  <cols>
    <col min="1" max="1" width="37.88671875" customWidth="1"/>
    <col min="2" max="2" width="13.5546875" style="72" customWidth="1"/>
    <col min="3" max="3" width="13.88671875" style="72" customWidth="1"/>
    <col min="4" max="4" width="13.109375" style="72" customWidth="1"/>
    <col min="5" max="5" width="36.5546875" style="119" customWidth="1"/>
    <col min="6" max="6" width="13" style="119" hidden="1" customWidth="1"/>
    <col min="256" max="256" width="41.77734375" customWidth="1"/>
    <col min="257" max="257" width="11.88671875" customWidth="1"/>
    <col min="258" max="258" width="12.21875" customWidth="1"/>
    <col min="259" max="259" width="12.44140625" customWidth="1"/>
    <col min="260" max="260" width="9.33203125" customWidth="1"/>
    <col min="261" max="261" width="36.77734375" customWidth="1"/>
    <col min="262" max="262" width="13" customWidth="1"/>
    <col min="512" max="512" width="41.77734375" customWidth="1"/>
    <col min="513" max="513" width="11.88671875" customWidth="1"/>
    <col min="514" max="514" width="12.21875" customWidth="1"/>
    <col min="515" max="515" width="12.44140625" customWidth="1"/>
    <col min="516" max="516" width="9.33203125" customWidth="1"/>
    <col min="517" max="517" width="36.77734375" customWidth="1"/>
    <col min="518" max="518" width="13" customWidth="1"/>
    <col min="768" max="768" width="41.77734375" customWidth="1"/>
    <col min="769" max="769" width="11.88671875" customWidth="1"/>
    <col min="770" max="770" width="12.21875" customWidth="1"/>
    <col min="771" max="771" width="12.44140625" customWidth="1"/>
    <col min="772" max="772" width="9.33203125" customWidth="1"/>
    <col min="773" max="773" width="36.77734375" customWidth="1"/>
    <col min="774" max="774" width="13" customWidth="1"/>
    <col min="1024" max="1024" width="41.77734375" customWidth="1"/>
    <col min="1025" max="1025" width="11.88671875" customWidth="1"/>
    <col min="1026" max="1026" width="12.21875" customWidth="1"/>
    <col min="1027" max="1027" width="12.44140625" customWidth="1"/>
    <col min="1028" max="1028" width="9.33203125" customWidth="1"/>
    <col min="1029" max="1029" width="36.77734375" customWidth="1"/>
    <col min="1030" max="1030" width="13" customWidth="1"/>
    <col min="1280" max="1280" width="41.77734375" customWidth="1"/>
    <col min="1281" max="1281" width="11.88671875" customWidth="1"/>
    <col min="1282" max="1282" width="12.21875" customWidth="1"/>
    <col min="1283" max="1283" width="12.44140625" customWidth="1"/>
    <col min="1284" max="1284" width="9.33203125" customWidth="1"/>
    <col min="1285" max="1285" width="36.77734375" customWidth="1"/>
    <col min="1286" max="1286" width="13" customWidth="1"/>
    <col min="1536" max="1536" width="41.77734375" customWidth="1"/>
    <col min="1537" max="1537" width="11.88671875" customWidth="1"/>
    <col min="1538" max="1538" width="12.21875" customWidth="1"/>
    <col min="1539" max="1539" width="12.44140625" customWidth="1"/>
    <col min="1540" max="1540" width="9.33203125" customWidth="1"/>
    <col min="1541" max="1541" width="36.77734375" customWidth="1"/>
    <col min="1542" max="1542" width="13" customWidth="1"/>
    <col min="1792" max="1792" width="41.77734375" customWidth="1"/>
    <col min="1793" max="1793" width="11.88671875" customWidth="1"/>
    <col min="1794" max="1794" width="12.21875" customWidth="1"/>
    <col min="1795" max="1795" width="12.44140625" customWidth="1"/>
    <col min="1796" max="1796" width="9.33203125" customWidth="1"/>
    <col min="1797" max="1797" width="36.77734375" customWidth="1"/>
    <col min="1798" max="1798" width="13" customWidth="1"/>
    <col min="2048" max="2048" width="41.77734375" customWidth="1"/>
    <col min="2049" max="2049" width="11.88671875" customWidth="1"/>
    <col min="2050" max="2050" width="12.21875" customWidth="1"/>
    <col min="2051" max="2051" width="12.44140625" customWidth="1"/>
    <col min="2052" max="2052" width="9.33203125" customWidth="1"/>
    <col min="2053" max="2053" width="36.77734375" customWidth="1"/>
    <col min="2054" max="2054" width="13" customWidth="1"/>
    <col min="2304" max="2304" width="41.77734375" customWidth="1"/>
    <col min="2305" max="2305" width="11.88671875" customWidth="1"/>
    <col min="2306" max="2306" width="12.21875" customWidth="1"/>
    <col min="2307" max="2307" width="12.44140625" customWidth="1"/>
    <col min="2308" max="2308" width="9.33203125" customWidth="1"/>
    <col min="2309" max="2309" width="36.77734375" customWidth="1"/>
    <col min="2310" max="2310" width="13" customWidth="1"/>
    <col min="2560" max="2560" width="41.77734375" customWidth="1"/>
    <col min="2561" max="2561" width="11.88671875" customWidth="1"/>
    <col min="2562" max="2562" width="12.21875" customWidth="1"/>
    <col min="2563" max="2563" width="12.44140625" customWidth="1"/>
    <col min="2564" max="2564" width="9.33203125" customWidth="1"/>
    <col min="2565" max="2565" width="36.77734375" customWidth="1"/>
    <col min="2566" max="2566" width="13" customWidth="1"/>
    <col min="2816" max="2816" width="41.77734375" customWidth="1"/>
    <col min="2817" max="2817" width="11.88671875" customWidth="1"/>
    <col min="2818" max="2818" width="12.21875" customWidth="1"/>
    <col min="2819" max="2819" width="12.44140625" customWidth="1"/>
    <col min="2820" max="2820" width="9.33203125" customWidth="1"/>
    <col min="2821" max="2821" width="36.77734375" customWidth="1"/>
    <col min="2822" max="2822" width="13" customWidth="1"/>
    <col min="3072" max="3072" width="41.77734375" customWidth="1"/>
    <col min="3073" max="3073" width="11.88671875" customWidth="1"/>
    <col min="3074" max="3074" width="12.21875" customWidth="1"/>
    <col min="3075" max="3075" width="12.44140625" customWidth="1"/>
    <col min="3076" max="3076" width="9.33203125" customWidth="1"/>
    <col min="3077" max="3077" width="36.77734375" customWidth="1"/>
    <col min="3078" max="3078" width="13" customWidth="1"/>
    <col min="3328" max="3328" width="41.77734375" customWidth="1"/>
    <col min="3329" max="3329" width="11.88671875" customWidth="1"/>
    <col min="3330" max="3330" width="12.21875" customWidth="1"/>
    <col min="3331" max="3331" width="12.44140625" customWidth="1"/>
    <col min="3332" max="3332" width="9.33203125" customWidth="1"/>
    <col min="3333" max="3333" width="36.77734375" customWidth="1"/>
    <col min="3334" max="3334" width="13" customWidth="1"/>
    <col min="3584" max="3584" width="41.77734375" customWidth="1"/>
    <col min="3585" max="3585" width="11.88671875" customWidth="1"/>
    <col min="3586" max="3586" width="12.21875" customWidth="1"/>
    <col min="3587" max="3587" width="12.44140625" customWidth="1"/>
    <col min="3588" max="3588" width="9.33203125" customWidth="1"/>
    <col min="3589" max="3589" width="36.77734375" customWidth="1"/>
    <col min="3590" max="3590" width="13" customWidth="1"/>
    <col min="3840" max="3840" width="41.77734375" customWidth="1"/>
    <col min="3841" max="3841" width="11.88671875" customWidth="1"/>
    <col min="3842" max="3842" width="12.21875" customWidth="1"/>
    <col min="3843" max="3843" width="12.44140625" customWidth="1"/>
    <col min="3844" max="3844" width="9.33203125" customWidth="1"/>
    <col min="3845" max="3845" width="36.77734375" customWidth="1"/>
    <col min="3846" max="3846" width="13" customWidth="1"/>
    <col min="4096" max="4096" width="41.77734375" customWidth="1"/>
    <col min="4097" max="4097" width="11.88671875" customWidth="1"/>
    <col min="4098" max="4098" width="12.21875" customWidth="1"/>
    <col min="4099" max="4099" width="12.44140625" customWidth="1"/>
    <col min="4100" max="4100" width="9.33203125" customWidth="1"/>
    <col min="4101" max="4101" width="36.77734375" customWidth="1"/>
    <col min="4102" max="4102" width="13" customWidth="1"/>
    <col min="4352" max="4352" width="41.77734375" customWidth="1"/>
    <col min="4353" max="4353" width="11.88671875" customWidth="1"/>
    <col min="4354" max="4354" width="12.21875" customWidth="1"/>
    <col min="4355" max="4355" width="12.44140625" customWidth="1"/>
    <col min="4356" max="4356" width="9.33203125" customWidth="1"/>
    <col min="4357" max="4357" width="36.77734375" customWidth="1"/>
    <col min="4358" max="4358" width="13" customWidth="1"/>
    <col min="4608" max="4608" width="41.77734375" customWidth="1"/>
    <col min="4609" max="4609" width="11.88671875" customWidth="1"/>
    <col min="4610" max="4610" width="12.21875" customWidth="1"/>
    <col min="4611" max="4611" width="12.44140625" customWidth="1"/>
    <col min="4612" max="4612" width="9.33203125" customWidth="1"/>
    <col min="4613" max="4613" width="36.77734375" customWidth="1"/>
    <col min="4614" max="4614" width="13" customWidth="1"/>
    <col min="4864" max="4864" width="41.77734375" customWidth="1"/>
    <col min="4865" max="4865" width="11.88671875" customWidth="1"/>
    <col min="4866" max="4866" width="12.21875" customWidth="1"/>
    <col min="4867" max="4867" width="12.44140625" customWidth="1"/>
    <col min="4868" max="4868" width="9.33203125" customWidth="1"/>
    <col min="4869" max="4869" width="36.77734375" customWidth="1"/>
    <col min="4870" max="4870" width="13" customWidth="1"/>
    <col min="5120" max="5120" width="41.77734375" customWidth="1"/>
    <col min="5121" max="5121" width="11.88671875" customWidth="1"/>
    <col min="5122" max="5122" width="12.21875" customWidth="1"/>
    <col min="5123" max="5123" width="12.44140625" customWidth="1"/>
    <col min="5124" max="5124" width="9.33203125" customWidth="1"/>
    <col min="5125" max="5125" width="36.77734375" customWidth="1"/>
    <col min="5126" max="5126" width="13" customWidth="1"/>
    <col min="5376" max="5376" width="41.77734375" customWidth="1"/>
    <col min="5377" max="5377" width="11.88671875" customWidth="1"/>
    <col min="5378" max="5378" width="12.21875" customWidth="1"/>
    <col min="5379" max="5379" width="12.44140625" customWidth="1"/>
    <col min="5380" max="5380" width="9.33203125" customWidth="1"/>
    <col min="5381" max="5381" width="36.77734375" customWidth="1"/>
    <col min="5382" max="5382" width="13" customWidth="1"/>
    <col min="5632" max="5632" width="41.77734375" customWidth="1"/>
    <col min="5633" max="5633" width="11.88671875" customWidth="1"/>
    <col min="5634" max="5634" width="12.21875" customWidth="1"/>
    <col min="5635" max="5635" width="12.44140625" customWidth="1"/>
    <col min="5636" max="5636" width="9.33203125" customWidth="1"/>
    <col min="5637" max="5637" width="36.77734375" customWidth="1"/>
    <col min="5638" max="5638" width="13" customWidth="1"/>
    <col min="5888" max="5888" width="41.77734375" customWidth="1"/>
    <col min="5889" max="5889" width="11.88671875" customWidth="1"/>
    <col min="5890" max="5890" width="12.21875" customWidth="1"/>
    <col min="5891" max="5891" width="12.44140625" customWidth="1"/>
    <col min="5892" max="5892" width="9.33203125" customWidth="1"/>
    <col min="5893" max="5893" width="36.77734375" customWidth="1"/>
    <col min="5894" max="5894" width="13" customWidth="1"/>
    <col min="6144" max="6144" width="41.77734375" customWidth="1"/>
    <col min="6145" max="6145" width="11.88671875" customWidth="1"/>
    <col min="6146" max="6146" width="12.21875" customWidth="1"/>
    <col min="6147" max="6147" width="12.44140625" customWidth="1"/>
    <col min="6148" max="6148" width="9.33203125" customWidth="1"/>
    <col min="6149" max="6149" width="36.77734375" customWidth="1"/>
    <col min="6150" max="6150" width="13" customWidth="1"/>
    <col min="6400" max="6400" width="41.77734375" customWidth="1"/>
    <col min="6401" max="6401" width="11.88671875" customWidth="1"/>
    <col min="6402" max="6402" width="12.21875" customWidth="1"/>
    <col min="6403" max="6403" width="12.44140625" customWidth="1"/>
    <col min="6404" max="6404" width="9.33203125" customWidth="1"/>
    <col min="6405" max="6405" width="36.77734375" customWidth="1"/>
    <col min="6406" max="6406" width="13" customWidth="1"/>
    <col min="6656" max="6656" width="41.77734375" customWidth="1"/>
    <col min="6657" max="6657" width="11.88671875" customWidth="1"/>
    <col min="6658" max="6658" width="12.21875" customWidth="1"/>
    <col min="6659" max="6659" width="12.44140625" customWidth="1"/>
    <col min="6660" max="6660" width="9.33203125" customWidth="1"/>
    <col min="6661" max="6661" width="36.77734375" customWidth="1"/>
    <col min="6662" max="6662" width="13" customWidth="1"/>
    <col min="6912" max="6912" width="41.77734375" customWidth="1"/>
    <col min="6913" max="6913" width="11.88671875" customWidth="1"/>
    <col min="6914" max="6914" width="12.21875" customWidth="1"/>
    <col min="6915" max="6915" width="12.44140625" customWidth="1"/>
    <col min="6916" max="6916" width="9.33203125" customWidth="1"/>
    <col min="6917" max="6917" width="36.77734375" customWidth="1"/>
    <col min="6918" max="6918" width="13" customWidth="1"/>
    <col min="7168" max="7168" width="41.77734375" customWidth="1"/>
    <col min="7169" max="7169" width="11.88671875" customWidth="1"/>
    <col min="7170" max="7170" width="12.21875" customWidth="1"/>
    <col min="7171" max="7171" width="12.44140625" customWidth="1"/>
    <col min="7172" max="7172" width="9.33203125" customWidth="1"/>
    <col min="7173" max="7173" width="36.77734375" customWidth="1"/>
    <col min="7174" max="7174" width="13" customWidth="1"/>
    <col min="7424" max="7424" width="41.77734375" customWidth="1"/>
    <col min="7425" max="7425" width="11.88671875" customWidth="1"/>
    <col min="7426" max="7426" width="12.21875" customWidth="1"/>
    <col min="7427" max="7427" width="12.44140625" customWidth="1"/>
    <col min="7428" max="7428" width="9.33203125" customWidth="1"/>
    <col min="7429" max="7429" width="36.77734375" customWidth="1"/>
    <col min="7430" max="7430" width="13" customWidth="1"/>
    <col min="7680" max="7680" width="41.77734375" customWidth="1"/>
    <col min="7681" max="7681" width="11.88671875" customWidth="1"/>
    <col min="7682" max="7682" width="12.21875" customWidth="1"/>
    <col min="7683" max="7683" width="12.44140625" customWidth="1"/>
    <col min="7684" max="7684" width="9.33203125" customWidth="1"/>
    <col min="7685" max="7685" width="36.77734375" customWidth="1"/>
    <col min="7686" max="7686" width="13" customWidth="1"/>
    <col min="7936" max="7936" width="41.77734375" customWidth="1"/>
    <col min="7937" max="7937" width="11.88671875" customWidth="1"/>
    <col min="7938" max="7938" width="12.21875" customWidth="1"/>
    <col min="7939" max="7939" width="12.44140625" customWidth="1"/>
    <col min="7940" max="7940" width="9.33203125" customWidth="1"/>
    <col min="7941" max="7941" width="36.77734375" customWidth="1"/>
    <col min="7942" max="7942" width="13" customWidth="1"/>
    <col min="8192" max="8192" width="41.77734375" customWidth="1"/>
    <col min="8193" max="8193" width="11.88671875" customWidth="1"/>
    <col min="8194" max="8194" width="12.21875" customWidth="1"/>
    <col min="8195" max="8195" width="12.44140625" customWidth="1"/>
    <col min="8196" max="8196" width="9.33203125" customWidth="1"/>
    <col min="8197" max="8197" width="36.77734375" customWidth="1"/>
    <col min="8198" max="8198" width="13" customWidth="1"/>
    <col min="8448" max="8448" width="41.77734375" customWidth="1"/>
    <col min="8449" max="8449" width="11.88671875" customWidth="1"/>
    <col min="8450" max="8450" width="12.21875" customWidth="1"/>
    <col min="8451" max="8451" width="12.44140625" customWidth="1"/>
    <col min="8452" max="8452" width="9.33203125" customWidth="1"/>
    <col min="8453" max="8453" width="36.77734375" customWidth="1"/>
    <col min="8454" max="8454" width="13" customWidth="1"/>
    <col min="8704" max="8704" width="41.77734375" customWidth="1"/>
    <col min="8705" max="8705" width="11.88671875" customWidth="1"/>
    <col min="8706" max="8706" width="12.21875" customWidth="1"/>
    <col min="8707" max="8707" width="12.44140625" customWidth="1"/>
    <col min="8708" max="8708" width="9.33203125" customWidth="1"/>
    <col min="8709" max="8709" width="36.77734375" customWidth="1"/>
    <col min="8710" max="8710" width="13" customWidth="1"/>
    <col min="8960" max="8960" width="41.77734375" customWidth="1"/>
    <col min="8961" max="8961" width="11.88671875" customWidth="1"/>
    <col min="8962" max="8962" width="12.21875" customWidth="1"/>
    <col min="8963" max="8963" width="12.44140625" customWidth="1"/>
    <col min="8964" max="8964" width="9.33203125" customWidth="1"/>
    <col min="8965" max="8965" width="36.77734375" customWidth="1"/>
    <col min="8966" max="8966" width="13" customWidth="1"/>
    <col min="9216" max="9216" width="41.77734375" customWidth="1"/>
    <col min="9217" max="9217" width="11.88671875" customWidth="1"/>
    <col min="9218" max="9218" width="12.21875" customWidth="1"/>
    <col min="9219" max="9219" width="12.44140625" customWidth="1"/>
    <col min="9220" max="9220" width="9.33203125" customWidth="1"/>
    <col min="9221" max="9221" width="36.77734375" customWidth="1"/>
    <col min="9222" max="9222" width="13" customWidth="1"/>
    <col min="9472" max="9472" width="41.77734375" customWidth="1"/>
    <col min="9473" max="9473" width="11.88671875" customWidth="1"/>
    <col min="9474" max="9474" width="12.21875" customWidth="1"/>
    <col min="9475" max="9475" width="12.44140625" customWidth="1"/>
    <col min="9476" max="9476" width="9.33203125" customWidth="1"/>
    <col min="9477" max="9477" width="36.77734375" customWidth="1"/>
    <col min="9478" max="9478" width="13" customWidth="1"/>
    <col min="9728" max="9728" width="41.77734375" customWidth="1"/>
    <col min="9729" max="9729" width="11.88671875" customWidth="1"/>
    <col min="9730" max="9730" width="12.21875" customWidth="1"/>
    <col min="9731" max="9731" width="12.44140625" customWidth="1"/>
    <col min="9732" max="9732" width="9.33203125" customWidth="1"/>
    <col min="9733" max="9733" width="36.77734375" customWidth="1"/>
    <col min="9734" max="9734" width="13" customWidth="1"/>
    <col min="9984" max="9984" width="41.77734375" customWidth="1"/>
    <col min="9985" max="9985" width="11.88671875" customWidth="1"/>
    <col min="9986" max="9986" width="12.21875" customWidth="1"/>
    <col min="9987" max="9987" width="12.44140625" customWidth="1"/>
    <col min="9988" max="9988" width="9.33203125" customWidth="1"/>
    <col min="9989" max="9989" width="36.77734375" customWidth="1"/>
    <col min="9990" max="9990" width="13" customWidth="1"/>
    <col min="10240" max="10240" width="41.77734375" customWidth="1"/>
    <col min="10241" max="10241" width="11.88671875" customWidth="1"/>
    <col min="10242" max="10242" width="12.21875" customWidth="1"/>
    <col min="10243" max="10243" width="12.44140625" customWidth="1"/>
    <col min="10244" max="10244" width="9.33203125" customWidth="1"/>
    <col min="10245" max="10245" width="36.77734375" customWidth="1"/>
    <col min="10246" max="10246" width="13" customWidth="1"/>
    <col min="10496" max="10496" width="41.77734375" customWidth="1"/>
    <col min="10497" max="10497" width="11.88671875" customWidth="1"/>
    <col min="10498" max="10498" width="12.21875" customWidth="1"/>
    <col min="10499" max="10499" width="12.44140625" customWidth="1"/>
    <col min="10500" max="10500" width="9.33203125" customWidth="1"/>
    <col min="10501" max="10501" width="36.77734375" customWidth="1"/>
    <col min="10502" max="10502" width="13" customWidth="1"/>
    <col min="10752" max="10752" width="41.77734375" customWidth="1"/>
    <col min="10753" max="10753" width="11.88671875" customWidth="1"/>
    <col min="10754" max="10754" width="12.21875" customWidth="1"/>
    <col min="10755" max="10755" width="12.44140625" customWidth="1"/>
    <col min="10756" max="10756" width="9.33203125" customWidth="1"/>
    <col min="10757" max="10757" width="36.77734375" customWidth="1"/>
    <col min="10758" max="10758" width="13" customWidth="1"/>
    <col min="11008" max="11008" width="41.77734375" customWidth="1"/>
    <col min="11009" max="11009" width="11.88671875" customWidth="1"/>
    <col min="11010" max="11010" width="12.21875" customWidth="1"/>
    <col min="11011" max="11011" width="12.44140625" customWidth="1"/>
    <col min="11012" max="11012" width="9.33203125" customWidth="1"/>
    <col min="11013" max="11013" width="36.77734375" customWidth="1"/>
    <col min="11014" max="11014" width="13" customWidth="1"/>
    <col min="11264" max="11264" width="41.77734375" customWidth="1"/>
    <col min="11265" max="11265" width="11.88671875" customWidth="1"/>
    <col min="11266" max="11266" width="12.21875" customWidth="1"/>
    <col min="11267" max="11267" width="12.44140625" customWidth="1"/>
    <col min="11268" max="11268" width="9.33203125" customWidth="1"/>
    <col min="11269" max="11269" width="36.77734375" customWidth="1"/>
    <col min="11270" max="11270" width="13" customWidth="1"/>
    <col min="11520" max="11520" width="41.77734375" customWidth="1"/>
    <col min="11521" max="11521" width="11.88671875" customWidth="1"/>
    <col min="11522" max="11522" width="12.21875" customWidth="1"/>
    <col min="11523" max="11523" width="12.44140625" customWidth="1"/>
    <col min="11524" max="11524" width="9.33203125" customWidth="1"/>
    <col min="11525" max="11525" width="36.77734375" customWidth="1"/>
    <col min="11526" max="11526" width="13" customWidth="1"/>
    <col min="11776" max="11776" width="41.77734375" customWidth="1"/>
    <col min="11777" max="11777" width="11.88671875" customWidth="1"/>
    <col min="11778" max="11778" width="12.21875" customWidth="1"/>
    <col min="11779" max="11779" width="12.44140625" customWidth="1"/>
    <col min="11780" max="11780" width="9.33203125" customWidth="1"/>
    <col min="11781" max="11781" width="36.77734375" customWidth="1"/>
    <col min="11782" max="11782" width="13" customWidth="1"/>
    <col min="12032" max="12032" width="41.77734375" customWidth="1"/>
    <col min="12033" max="12033" width="11.88671875" customWidth="1"/>
    <col min="12034" max="12034" width="12.21875" customWidth="1"/>
    <col min="12035" max="12035" width="12.44140625" customWidth="1"/>
    <col min="12036" max="12036" width="9.33203125" customWidth="1"/>
    <col min="12037" max="12037" width="36.77734375" customWidth="1"/>
    <col min="12038" max="12038" width="13" customWidth="1"/>
    <col min="12288" max="12288" width="41.77734375" customWidth="1"/>
    <col min="12289" max="12289" width="11.88671875" customWidth="1"/>
    <col min="12290" max="12290" width="12.21875" customWidth="1"/>
    <col min="12291" max="12291" width="12.44140625" customWidth="1"/>
    <col min="12292" max="12292" width="9.33203125" customWidth="1"/>
    <col min="12293" max="12293" width="36.77734375" customWidth="1"/>
    <col min="12294" max="12294" width="13" customWidth="1"/>
    <col min="12544" max="12544" width="41.77734375" customWidth="1"/>
    <col min="12545" max="12545" width="11.88671875" customWidth="1"/>
    <col min="12546" max="12546" width="12.21875" customWidth="1"/>
    <col min="12547" max="12547" width="12.44140625" customWidth="1"/>
    <col min="12548" max="12548" width="9.33203125" customWidth="1"/>
    <col min="12549" max="12549" width="36.77734375" customWidth="1"/>
    <col min="12550" max="12550" width="13" customWidth="1"/>
    <col min="12800" max="12800" width="41.77734375" customWidth="1"/>
    <col min="12801" max="12801" width="11.88671875" customWidth="1"/>
    <col min="12802" max="12802" width="12.21875" customWidth="1"/>
    <col min="12803" max="12803" width="12.44140625" customWidth="1"/>
    <col min="12804" max="12804" width="9.33203125" customWidth="1"/>
    <col min="12805" max="12805" width="36.77734375" customWidth="1"/>
    <col min="12806" max="12806" width="13" customWidth="1"/>
    <col min="13056" max="13056" width="41.77734375" customWidth="1"/>
    <col min="13057" max="13057" width="11.88671875" customWidth="1"/>
    <col min="13058" max="13058" width="12.21875" customWidth="1"/>
    <col min="13059" max="13059" width="12.44140625" customWidth="1"/>
    <col min="13060" max="13060" width="9.33203125" customWidth="1"/>
    <col min="13061" max="13061" width="36.77734375" customWidth="1"/>
    <col min="13062" max="13062" width="13" customWidth="1"/>
    <col min="13312" max="13312" width="41.77734375" customWidth="1"/>
    <col min="13313" max="13313" width="11.88671875" customWidth="1"/>
    <col min="13314" max="13314" width="12.21875" customWidth="1"/>
    <col min="13315" max="13315" width="12.44140625" customWidth="1"/>
    <col min="13316" max="13316" width="9.33203125" customWidth="1"/>
    <col min="13317" max="13317" width="36.77734375" customWidth="1"/>
    <col min="13318" max="13318" width="13" customWidth="1"/>
    <col min="13568" max="13568" width="41.77734375" customWidth="1"/>
    <col min="13569" max="13569" width="11.88671875" customWidth="1"/>
    <col min="13570" max="13570" width="12.21875" customWidth="1"/>
    <col min="13571" max="13571" width="12.44140625" customWidth="1"/>
    <col min="13572" max="13572" width="9.33203125" customWidth="1"/>
    <col min="13573" max="13573" width="36.77734375" customWidth="1"/>
    <col min="13574" max="13574" width="13" customWidth="1"/>
    <col min="13824" max="13824" width="41.77734375" customWidth="1"/>
    <col min="13825" max="13825" width="11.88671875" customWidth="1"/>
    <col min="13826" max="13826" width="12.21875" customWidth="1"/>
    <col min="13827" max="13827" width="12.44140625" customWidth="1"/>
    <col min="13828" max="13828" width="9.33203125" customWidth="1"/>
    <col min="13829" max="13829" width="36.77734375" customWidth="1"/>
    <col min="13830" max="13830" width="13" customWidth="1"/>
    <col min="14080" max="14080" width="41.77734375" customWidth="1"/>
    <col min="14081" max="14081" width="11.88671875" customWidth="1"/>
    <col min="14082" max="14082" width="12.21875" customWidth="1"/>
    <col min="14083" max="14083" width="12.44140625" customWidth="1"/>
    <col min="14084" max="14084" width="9.33203125" customWidth="1"/>
    <col min="14085" max="14085" width="36.77734375" customWidth="1"/>
    <col min="14086" max="14086" width="13" customWidth="1"/>
    <col min="14336" max="14336" width="41.77734375" customWidth="1"/>
    <col min="14337" max="14337" width="11.88671875" customWidth="1"/>
    <col min="14338" max="14338" width="12.21875" customWidth="1"/>
    <col min="14339" max="14339" width="12.44140625" customWidth="1"/>
    <col min="14340" max="14340" width="9.33203125" customWidth="1"/>
    <col min="14341" max="14341" width="36.77734375" customWidth="1"/>
    <col min="14342" max="14342" width="13" customWidth="1"/>
    <col min="14592" max="14592" width="41.77734375" customWidth="1"/>
    <col min="14593" max="14593" width="11.88671875" customWidth="1"/>
    <col min="14594" max="14594" width="12.21875" customWidth="1"/>
    <col min="14595" max="14595" width="12.44140625" customWidth="1"/>
    <col min="14596" max="14596" width="9.33203125" customWidth="1"/>
    <col min="14597" max="14597" width="36.77734375" customWidth="1"/>
    <col min="14598" max="14598" width="13" customWidth="1"/>
    <col min="14848" max="14848" width="41.77734375" customWidth="1"/>
    <col min="14849" max="14849" width="11.88671875" customWidth="1"/>
    <col min="14850" max="14850" width="12.21875" customWidth="1"/>
    <col min="14851" max="14851" width="12.44140625" customWidth="1"/>
    <col min="14852" max="14852" width="9.33203125" customWidth="1"/>
    <col min="14853" max="14853" width="36.77734375" customWidth="1"/>
    <col min="14854" max="14854" width="13" customWidth="1"/>
    <col min="15104" max="15104" width="41.77734375" customWidth="1"/>
    <col min="15105" max="15105" width="11.88671875" customWidth="1"/>
    <col min="15106" max="15106" width="12.21875" customWidth="1"/>
    <col min="15107" max="15107" width="12.44140625" customWidth="1"/>
    <col min="15108" max="15108" width="9.33203125" customWidth="1"/>
    <col min="15109" max="15109" width="36.77734375" customWidth="1"/>
    <col min="15110" max="15110" width="13" customWidth="1"/>
    <col min="15360" max="15360" width="41.77734375" customWidth="1"/>
    <col min="15361" max="15361" width="11.88671875" customWidth="1"/>
    <col min="15362" max="15362" width="12.21875" customWidth="1"/>
    <col min="15363" max="15363" width="12.44140625" customWidth="1"/>
    <col min="15364" max="15364" width="9.33203125" customWidth="1"/>
    <col min="15365" max="15365" width="36.77734375" customWidth="1"/>
    <col min="15366" max="15366" width="13" customWidth="1"/>
    <col min="15616" max="15616" width="41.77734375" customWidth="1"/>
    <col min="15617" max="15617" width="11.88671875" customWidth="1"/>
    <col min="15618" max="15618" width="12.21875" customWidth="1"/>
    <col min="15619" max="15619" width="12.44140625" customWidth="1"/>
    <col min="15620" max="15620" width="9.33203125" customWidth="1"/>
    <col min="15621" max="15621" width="36.77734375" customWidth="1"/>
    <col min="15622" max="15622" width="13" customWidth="1"/>
    <col min="15872" max="15872" width="41.77734375" customWidth="1"/>
    <col min="15873" max="15873" width="11.88671875" customWidth="1"/>
    <col min="15874" max="15874" width="12.21875" customWidth="1"/>
    <col min="15875" max="15875" width="12.44140625" customWidth="1"/>
    <col min="15876" max="15876" width="9.33203125" customWidth="1"/>
    <col min="15877" max="15877" width="36.77734375" customWidth="1"/>
    <col min="15878" max="15878" width="13" customWidth="1"/>
    <col min="16128" max="16128" width="41.77734375" customWidth="1"/>
    <col min="16129" max="16129" width="11.88671875" customWidth="1"/>
    <col min="16130" max="16130" width="12.21875" customWidth="1"/>
    <col min="16131" max="16131" width="12.44140625" customWidth="1"/>
    <col min="16132" max="16132" width="9.33203125" customWidth="1"/>
    <col min="16133" max="16133" width="36.77734375" customWidth="1"/>
    <col min="16134" max="16134" width="13" customWidth="1"/>
  </cols>
  <sheetData>
    <row r="1" spans="1:6" ht="3" customHeight="1" x14ac:dyDescent="0.3"/>
    <row r="2" spans="1:6" x14ac:dyDescent="0.3">
      <c r="A2" s="244" t="s">
        <v>86</v>
      </c>
      <c r="B2" s="244"/>
      <c r="C2" s="244"/>
      <c r="D2" s="244"/>
      <c r="E2" s="244"/>
      <c r="F2" s="244"/>
    </row>
    <row r="3" spans="1:6" ht="7.2" customHeight="1" x14ac:dyDescent="0.3">
      <c r="A3" s="144"/>
      <c r="B3" s="122"/>
      <c r="C3" s="122"/>
      <c r="D3" s="122"/>
      <c r="E3" s="121"/>
      <c r="F3" s="121"/>
    </row>
    <row r="4" spans="1:6" hidden="1" x14ac:dyDescent="0.3">
      <c r="A4" s="144"/>
      <c r="B4" s="122"/>
      <c r="C4" s="122"/>
      <c r="D4" s="122"/>
      <c r="E4" s="121"/>
      <c r="F4" s="121"/>
    </row>
    <row r="5" spans="1:6" hidden="1" x14ac:dyDescent="0.3">
      <c r="A5" s="144"/>
      <c r="B5" s="122"/>
      <c r="C5" s="122"/>
      <c r="D5" s="122"/>
      <c r="E5" s="121"/>
      <c r="F5" s="121"/>
    </row>
    <row r="6" spans="1:6" ht="15" thickBot="1" x14ac:dyDescent="0.35">
      <c r="A6" s="144"/>
      <c r="B6" s="122"/>
      <c r="C6" s="122"/>
      <c r="D6" s="145" t="s">
        <v>87</v>
      </c>
      <c r="E6" s="121"/>
      <c r="F6" s="121"/>
    </row>
    <row r="7" spans="1:6" s="120" customFormat="1" ht="13.8" x14ac:dyDescent="0.25">
      <c r="A7" s="245" t="s">
        <v>88</v>
      </c>
      <c r="B7" s="247" t="s">
        <v>89</v>
      </c>
      <c r="C7" s="249" t="s">
        <v>97</v>
      </c>
      <c r="D7" s="249"/>
      <c r="E7" s="250" t="s">
        <v>51</v>
      </c>
      <c r="F7" s="251"/>
    </row>
    <row r="8" spans="1:6" s="120" customFormat="1" ht="27" customHeight="1" x14ac:dyDescent="0.25">
      <c r="A8" s="246"/>
      <c r="B8" s="248"/>
      <c r="C8" s="146" t="s">
        <v>90</v>
      </c>
      <c r="D8" s="146" t="s">
        <v>91</v>
      </c>
      <c r="E8" s="147" t="s">
        <v>92</v>
      </c>
      <c r="F8" s="148" t="s">
        <v>93</v>
      </c>
    </row>
    <row r="9" spans="1:6" s="120" customFormat="1" ht="20.399999999999999" customHeight="1" x14ac:dyDescent="0.25">
      <c r="A9" s="106" t="s">
        <v>56</v>
      </c>
      <c r="B9" s="158">
        <v>4520000</v>
      </c>
      <c r="C9" s="158">
        <v>4520000</v>
      </c>
      <c r="D9" s="166">
        <v>4517400</v>
      </c>
      <c r="E9" s="152" t="s">
        <v>58</v>
      </c>
      <c r="F9" s="149"/>
    </row>
    <row r="10" spans="1:6" s="120" customFormat="1" ht="25.8" customHeight="1" x14ac:dyDescent="0.25">
      <c r="A10" s="106" t="s">
        <v>60</v>
      </c>
      <c r="B10" s="158">
        <v>7000000</v>
      </c>
      <c r="C10" s="158">
        <v>7000000</v>
      </c>
      <c r="D10" s="166"/>
      <c r="E10" s="153" t="s">
        <v>98</v>
      </c>
      <c r="F10" s="149"/>
    </row>
    <row r="11" spans="1:6" s="120" customFormat="1" ht="24.6" customHeight="1" x14ac:dyDescent="0.25">
      <c r="A11" s="106" t="s">
        <v>62</v>
      </c>
      <c r="B11" s="158">
        <v>1500000</v>
      </c>
      <c r="C11" s="158">
        <v>1500000</v>
      </c>
      <c r="D11" s="166">
        <v>1487040</v>
      </c>
      <c r="E11" s="152" t="s">
        <v>58</v>
      </c>
      <c r="F11" s="149"/>
    </row>
    <row r="12" spans="1:6" s="120" customFormat="1" ht="24" customHeight="1" x14ac:dyDescent="0.25">
      <c r="A12" s="106" t="s">
        <v>64</v>
      </c>
      <c r="B12" s="158">
        <v>1200000</v>
      </c>
      <c r="C12" s="158">
        <v>1200000</v>
      </c>
      <c r="D12" s="166"/>
      <c r="E12" s="153" t="s">
        <v>67</v>
      </c>
      <c r="F12" s="149"/>
    </row>
    <row r="13" spans="1:6" s="120" customFormat="1" ht="27.6" customHeight="1" x14ac:dyDescent="0.25">
      <c r="A13" s="106" t="s">
        <v>66</v>
      </c>
      <c r="B13" s="158">
        <v>1200000</v>
      </c>
      <c r="C13" s="158">
        <v>1200000</v>
      </c>
      <c r="D13" s="167"/>
      <c r="E13" s="153" t="s">
        <v>98</v>
      </c>
      <c r="F13" s="149"/>
    </row>
    <row r="14" spans="1:6" s="120" customFormat="1" ht="22.8" customHeight="1" x14ac:dyDescent="0.25">
      <c r="A14" s="106" t="s">
        <v>69</v>
      </c>
      <c r="B14" s="158">
        <v>25000000</v>
      </c>
      <c r="C14" s="158">
        <v>25000000</v>
      </c>
      <c r="D14" s="167"/>
      <c r="E14" s="153" t="s">
        <v>67</v>
      </c>
      <c r="F14" s="149"/>
    </row>
    <row r="15" spans="1:6" s="120" customFormat="1" ht="25.2" customHeight="1" x14ac:dyDescent="0.25">
      <c r="A15" s="107" t="s">
        <v>71</v>
      </c>
      <c r="B15" s="158">
        <v>6740000</v>
      </c>
      <c r="C15" s="158">
        <v>6740000</v>
      </c>
      <c r="D15" s="167">
        <v>4524966</v>
      </c>
      <c r="E15" s="153" t="s">
        <v>99</v>
      </c>
      <c r="F15" s="149"/>
    </row>
    <row r="16" spans="1:6" s="120" customFormat="1" ht="25.8" customHeight="1" x14ac:dyDescent="0.25">
      <c r="A16" s="106" t="s">
        <v>73</v>
      </c>
      <c r="B16" s="158">
        <v>10300000</v>
      </c>
      <c r="C16" s="158">
        <v>10300000</v>
      </c>
      <c r="D16" s="167"/>
      <c r="E16" s="153" t="s">
        <v>74</v>
      </c>
      <c r="F16" s="149"/>
    </row>
    <row r="17" spans="1:7" s="120" customFormat="1" ht="24.6" customHeight="1" x14ac:dyDescent="0.25">
      <c r="A17" s="106" t="s">
        <v>76</v>
      </c>
      <c r="B17" s="158">
        <v>6000000</v>
      </c>
      <c r="C17" s="158">
        <v>6000000</v>
      </c>
      <c r="D17" s="167"/>
      <c r="E17" s="153" t="s">
        <v>67</v>
      </c>
      <c r="F17" s="149"/>
    </row>
    <row r="18" spans="1:7" s="120" customFormat="1" ht="24.6" customHeight="1" x14ac:dyDescent="0.25">
      <c r="A18" s="106" t="s">
        <v>78</v>
      </c>
      <c r="B18" s="158">
        <v>600000</v>
      </c>
      <c r="C18" s="158">
        <v>600000</v>
      </c>
      <c r="D18" s="167">
        <v>595200</v>
      </c>
      <c r="E18" s="152" t="s">
        <v>58</v>
      </c>
      <c r="F18" s="149"/>
    </row>
    <row r="19" spans="1:7" s="120" customFormat="1" ht="24.6" customHeight="1" x14ac:dyDescent="0.25">
      <c r="A19" s="106" t="s">
        <v>80</v>
      </c>
      <c r="B19" s="158">
        <v>960000</v>
      </c>
      <c r="C19" s="158">
        <v>960000</v>
      </c>
      <c r="D19" s="168">
        <v>755271</v>
      </c>
      <c r="E19" s="152" t="s">
        <v>58</v>
      </c>
      <c r="F19" s="149"/>
    </row>
    <row r="20" spans="1:7" s="120" customFormat="1" ht="24.6" customHeight="1" x14ac:dyDescent="0.25">
      <c r="A20" s="108" t="s">
        <v>82</v>
      </c>
      <c r="B20" s="159">
        <v>1200000</v>
      </c>
      <c r="C20" s="159">
        <v>1200000</v>
      </c>
      <c r="D20" s="169"/>
      <c r="E20" s="154" t="s">
        <v>100</v>
      </c>
      <c r="F20" s="149"/>
    </row>
    <row r="21" spans="1:7" s="120" customFormat="1" ht="25.2" customHeight="1" x14ac:dyDescent="0.25">
      <c r="A21" s="108" t="s">
        <v>84</v>
      </c>
      <c r="B21" s="159">
        <v>1000000</v>
      </c>
      <c r="C21" s="159">
        <v>1000000</v>
      </c>
      <c r="D21" s="169"/>
      <c r="E21" s="154" t="s">
        <v>100</v>
      </c>
      <c r="F21" s="150"/>
    </row>
    <row r="22" spans="1:7" s="120" customFormat="1" ht="16.8" customHeight="1" thickBot="1" x14ac:dyDescent="0.3">
      <c r="A22" s="155" t="s">
        <v>85</v>
      </c>
      <c r="B22" s="164">
        <f>SUM(B9:B21)</f>
        <v>67220000</v>
      </c>
      <c r="C22" s="164">
        <f>SUM(C9:C21)</f>
        <v>67220000</v>
      </c>
      <c r="D22" s="165">
        <f>SUM(D9:D21)</f>
        <v>11879877</v>
      </c>
      <c r="E22" s="156"/>
      <c r="F22" s="151"/>
    </row>
    <row r="23" spans="1:7" ht="4.8" customHeight="1" x14ac:dyDescent="0.3">
      <c r="A23" s="121"/>
      <c r="B23" s="122"/>
      <c r="C23" s="122"/>
      <c r="D23" s="122"/>
      <c r="E23" s="121"/>
      <c r="F23" s="121"/>
    </row>
    <row r="24" spans="1:7" x14ac:dyDescent="0.3">
      <c r="A24" s="242"/>
      <c r="B24" s="243"/>
      <c r="C24" s="243"/>
      <c r="D24" s="123"/>
      <c r="E24" s="121"/>
      <c r="F24" s="121"/>
    </row>
    <row r="25" spans="1:7" ht="3.6" customHeight="1" x14ac:dyDescent="0.3">
      <c r="A25" s="144"/>
      <c r="B25" s="122"/>
      <c r="C25" s="122"/>
      <c r="D25" s="122"/>
      <c r="E25" s="121"/>
      <c r="F25" s="124"/>
      <c r="G25" s="121"/>
    </row>
    <row r="26" spans="1:7" x14ac:dyDescent="0.3">
      <c r="A26" s="144"/>
      <c r="B26" s="122"/>
      <c r="C26" s="122"/>
      <c r="D26" s="122"/>
      <c r="E26" s="124"/>
      <c r="F26" s="124"/>
    </row>
    <row r="27" spans="1:7" x14ac:dyDescent="0.3">
      <c r="A27" s="144"/>
      <c r="B27" s="122"/>
      <c r="C27" s="122"/>
      <c r="D27" s="122"/>
      <c r="E27" s="124"/>
      <c r="F27" s="121"/>
    </row>
    <row r="28" spans="1:7" x14ac:dyDescent="0.3">
      <c r="A28" s="144"/>
      <c r="B28" s="122"/>
      <c r="C28" s="122"/>
      <c r="D28" s="122"/>
      <c r="E28" s="121"/>
      <c r="F28" s="121"/>
    </row>
    <row r="29" spans="1:7" x14ac:dyDescent="0.3">
      <c r="C29" s="119"/>
      <c r="D29" s="119"/>
      <c r="E29"/>
      <c r="F29"/>
    </row>
    <row r="30" spans="1:7" x14ac:dyDescent="0.3">
      <c r="A30" s="119"/>
      <c r="B30"/>
      <c r="C30" s="119"/>
      <c r="D30"/>
      <c r="E30"/>
      <c r="F30"/>
    </row>
    <row r="31" spans="1:7" x14ac:dyDescent="0.3">
      <c r="A31" s="119"/>
      <c r="B31"/>
      <c r="C31"/>
      <c r="D31"/>
      <c r="E31"/>
      <c r="F31"/>
    </row>
    <row r="32" spans="1:7" x14ac:dyDescent="0.3">
      <c r="A32" s="119"/>
      <c r="B32"/>
      <c r="C32"/>
      <c r="D32"/>
      <c r="E32"/>
      <c r="F32"/>
    </row>
    <row r="33" spans="1:6" x14ac:dyDescent="0.3">
      <c r="A33" s="119"/>
      <c r="B33"/>
      <c r="C33"/>
      <c r="D33"/>
      <c r="E33"/>
      <c r="F33"/>
    </row>
    <row r="34" spans="1:6" x14ac:dyDescent="0.3">
      <c r="A34" s="119"/>
      <c r="B34"/>
      <c r="C34"/>
      <c r="D34"/>
      <c r="E34"/>
      <c r="F34"/>
    </row>
    <row r="35" spans="1:6" x14ac:dyDescent="0.3">
      <c r="A35" s="119"/>
      <c r="B35"/>
      <c r="C35"/>
      <c r="D35"/>
      <c r="E35"/>
      <c r="F35"/>
    </row>
    <row r="36" spans="1:6" x14ac:dyDescent="0.3">
      <c r="A36" s="119"/>
      <c r="B36"/>
      <c r="C36"/>
      <c r="D36"/>
      <c r="E36"/>
      <c r="F36"/>
    </row>
    <row r="37" spans="1:6" x14ac:dyDescent="0.3">
      <c r="A37" s="119"/>
      <c r="B37"/>
      <c r="C37"/>
      <c r="D37"/>
      <c r="E37"/>
      <c r="F37"/>
    </row>
    <row r="38" spans="1:6" x14ac:dyDescent="0.3">
      <c r="C38"/>
      <c r="D38" s="119"/>
      <c r="E38"/>
      <c r="F38"/>
    </row>
    <row r="39" spans="1:6" x14ac:dyDescent="0.3">
      <c r="C39" s="119"/>
      <c r="D39" s="119"/>
      <c r="E39"/>
      <c r="F39"/>
    </row>
    <row r="40" spans="1:6" x14ac:dyDescent="0.3">
      <c r="C40" s="119"/>
      <c r="D40" s="119"/>
      <c r="E40"/>
      <c r="F40"/>
    </row>
  </sheetData>
  <mergeCells count="6">
    <mergeCell ref="A24:C24"/>
    <mergeCell ref="A2:F2"/>
    <mergeCell ref="A7:A8"/>
    <mergeCell ref="B7:B8"/>
    <mergeCell ref="C7:D7"/>
    <mergeCell ref="E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110</vt:lpstr>
      <vt:lpstr>120</vt:lpstr>
      <vt:lpstr>formati 8</vt:lpstr>
      <vt:lpstr>formati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Stela Janku</cp:lastModifiedBy>
  <cp:lastPrinted>2015-10-21T13:54:36Z</cp:lastPrinted>
  <dcterms:created xsi:type="dcterms:W3CDTF">2015-10-05T11:57:24Z</dcterms:created>
  <dcterms:modified xsi:type="dcterms:W3CDTF">2016-02-12T14:50:35Z</dcterms:modified>
</cp:coreProperties>
</file>