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ra.kosova\Desktop\PIKA 1\"/>
    </mc:Choice>
  </mc:AlternateContent>
  <bookViews>
    <workbookView xWindow="0" yWindow="0" windowWidth="24000" windowHeight="8835"/>
  </bookViews>
  <sheets>
    <sheet name="Sipas VKM-ve" sheetId="1" r:id="rId1"/>
  </sheets>
  <definedNames>
    <definedName name="_xlnm.Print_Area" localSheetId="0">'Sipas VKM-ve'!$A$1:$D$56</definedName>
    <definedName name="_xlnm.Print_Titles" localSheetId="0">'Sipas VKM-ve'!$1:$3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0" i="1" l="1"/>
  <c r="D18" i="1"/>
  <c r="D6" i="1" s="1"/>
  <c r="D15" i="1"/>
  <c r="D54" i="1"/>
  <c r="D39" i="1"/>
  <c r="D4" i="1" l="1"/>
  <c r="D55" i="1"/>
  <c r="D56" i="1" s="1"/>
</calcChain>
</file>

<file path=xl/sharedStrings.xml><?xml version="1.0" encoding="utf-8"?>
<sst xmlns="http://schemas.openxmlformats.org/spreadsheetml/2006/main" count="149" uniqueCount="120">
  <si>
    <t>Bashkia Shijak</t>
  </si>
  <si>
    <t>Bashkia Kurbin</t>
  </si>
  <si>
    <t>(në 000/lekë)</t>
  </si>
  <si>
    <t>Total akordime per NJQQ</t>
  </si>
  <si>
    <t>Bashkia Mirditë</t>
  </si>
  <si>
    <t>Bashkia Vorë</t>
  </si>
  <si>
    <t>Bashkia Tiranë</t>
  </si>
  <si>
    <r>
      <rPr>
        <b/>
        <sz val="14"/>
        <color rgb="FFC00000"/>
        <rFont val="Calibri"/>
        <family val="2"/>
        <scheme val="minor"/>
      </rPr>
      <t xml:space="preserve">Financimi 2023 </t>
    </r>
    <r>
      <rPr>
        <b/>
        <sz val="8"/>
        <color rgb="FFC00000"/>
        <rFont val="Calibri"/>
        <family val="2"/>
        <scheme val="minor"/>
      </rPr>
      <t xml:space="preserve">
</t>
    </r>
  </si>
  <si>
    <t>Viti 2022 (mbartja)</t>
  </si>
  <si>
    <t>Viti 2023</t>
  </si>
  <si>
    <t>TOTAL Mbartja 2022</t>
  </si>
  <si>
    <t>TOTAL Akordimi 2023</t>
  </si>
  <si>
    <t>“Për një shtesë në Vendimin nr.514 datë 18.09.2021, të Këshillit të Ministrave “Për përdorimin e fondit të rindërtimit për financimin e zbatimit, mbikëqyrjes dhe kolaudimit për rehabilitimin e infrastrukturës së rrjetit të kullimit në zonën e Porto-Romanos-Kënetë dhe sistemimin e rrjetit të ujërave të shiut në zonën urbane të qytetit të Durrësit dhe caktimin e bashkisë Durrës, si njësi zbatuese, të ndryshuar”</t>
  </si>
  <si>
    <t>“Për një shtesë në Vendimin nr.279 datë 12.05.2021, të Këshillit të Ministrave “Për përdorimin e fondit të rindërtimit për financimin e rindërtimit të objektit social-kulturor, Pallati i Kulturës, bashkia Shijak dhe caktimin e bashkisë Shijak si njësi zbatuese, të ndryshuar”</t>
  </si>
  <si>
    <t>Bashkia Lezhë</t>
  </si>
  <si>
    <t>“Për një shtesë në Vendimin nr.359 datë 16.06.2021, të Këshillit të Ministrave “Për përdorimin e fondit të rindërtimit për financimin e rindërtimit të urës në Lezhë dhe caktimin e bashkisë Lezhë si njësi zbatuese”</t>
  </si>
  <si>
    <t>“Për një shtesë dhe një ndryshim në Vendimin nr.236 datë 14.04.2021, të Këshillit të Ministrave “Për përdorimin e fondit të rindërtimit për financimin e rindërtimit të godinës së kopshtit publik dhe të godinës së bashkisë Vorë, bashkia Vorë dhe caktimin e bashkisë Vorë si njësi zbatuese, të ndryshuar”</t>
  </si>
  <si>
    <t>“Për një shtesë në Vendimin nr.89 datë 09.02.2022, të Këshillit të Ministrave “Për përdorimin e fondit të rindërtimit për financimin e rikonstruksionit të godinave, spitali “Shenjta Mari” dhe Drejtoria e Shëndetit Publik (ish-Spitali Infektiv), Njësia Administrative Rrëshen, bashkia Mirditë dhe caktimin e bashkisë Mirditë si njësi zbatuese, të ndryshuar”</t>
  </si>
  <si>
    <t>“Për një shtesë në Vendimin nr.87 datë 09.02.2022, të Këshillit të Ministrave “Për përdorimin e fondit të rindërtimit për financimin e rikonstruksionit/riparimit të mjediseve në bashkëpronësi ose të përbashkëta në ndërtesa (pallat), në bashkinë Mirditë, të ndryshuar”</t>
  </si>
  <si>
    <t>“Për një shtesë dhe një ndryshim në Vendimin nr.88 datë 09.02.2022, të Këshillit të Ministrave “Për përdorimin e fondit të rindërtimit për financimin e rikonstruksionit të tri objekteve arsimore në bashkinë Kurbin dhe caktimin e bashkisë Kurbin si njësi zbatuese”</t>
  </si>
  <si>
    <t>Bashkia Tiranë, Kurbin</t>
  </si>
  <si>
    <t>“Për një shtesë në Vendimin nr.27 datë 20.01.2021, të Këshillit të Ministrave “Për përdorimin e fondit të rindërtimit për financimin e riforcimit të njësive të banimit në ndërtesa (pallat), në bashkitë Tiranë dhe Kurbin, të ndryshuar”</t>
  </si>
  <si>
    <t>Nr. 679 datë 06.12.2023</t>
  </si>
  <si>
    <t>“Për një shtesë në Vendimin nr.490 datë 21.07.2022, të Këshillit të Ministrave “Për përdorimin e fondit të rindërtimit për financimin e rikonstruksionit dhe riparimit të mjediseve në bashkëpronësi ose të përbashkëta në ndërtesa (pallat), në bashkinë Mirditë”</t>
  </si>
  <si>
    <t>Bashkia Kamëz</t>
  </si>
  <si>
    <t>Nr.680 datë 06.12.2023</t>
  </si>
  <si>
    <t>“Për një shtesë dhe një ndryshim në Vendimin nr.714 datë 24.11.2021, të Këshillit të Ministrave “Për përdorimin e fondit të rindërtimit për financimin e rindërtimit të shkollës 9-vjeçare “Halit Coka”, bashkia Kamzë dhe caktimin e bashkisë Kamzë si njësi zbatuese”</t>
  </si>
  <si>
    <t>Bashkia Durrës, Lezhë, Krujë</t>
  </si>
  <si>
    <t>Nr.690 datë 06.12.2023</t>
  </si>
  <si>
    <t>“Për një shtesë në Vendimin nr.181 datë 30.03.2022, të Këshillit të Ministrave “Për përdorimin e fondit të rindërtimit për financimin e riforcimit të njësive individuale të banimit dhe njësive të banimit në ndërtesa (pallat), në bashkitë Tiranë, Durrës, Shijak, Lezhë dhe Krujë, të ndryshuar”</t>
  </si>
  <si>
    <t>Bashkia Krujë</t>
  </si>
  <si>
    <t>Nr.692, date 06.12.2023</t>
  </si>
  <si>
    <t>“Për një shtesë në Vendimin nr.180 datë 30.03.2022, të Këshillit të Ministrave “Për përdorimin e fondit të rindërtimit për financimin e përgatitjes së shesheve të ndërtimit në bashkinë Krujë”</t>
  </si>
  <si>
    <t>Nr.693 datë 06.12.2023</t>
  </si>
  <si>
    <t>“Për një shtesë në Vendimin nr.200 datë 25.03.2021, të Këshillit të Ministrave “Për përdorimin e fondit të rindërtimit për financimin e rikonstruksionit të objekteve arsimore në bashkitë Mirditë dhe Kamzë dhe caktimin e tyre si njësi zbatuese, të ndryshuar”</t>
  </si>
  <si>
    <t>Nr.694 datë 06.12.2023</t>
  </si>
  <si>
    <t>“Për një shtesë dhe një ndryshim në Vendimin nr.215 datë 31.03.2021, të Këshillit të Ministrave “Për përdorimin e fondit të rindërtimit për financimin e rindërtimit të banesave individuale në bashkitë Lezhë e Kurbin dhe caktimin e tyre si njësi zbatuese, të ndryshuar”</t>
  </si>
  <si>
    <t>Nr.668 datë 06.12.2023</t>
  </si>
  <si>
    <t>“Për një shtesë në Vendimin nr.90 datë 09.02.2022, të Këshillit të Ministrave “Për përdorimin e fondit të rindërtimit për financimin e ndërtimit të godinës kopsht/çerdhe në zonën e re për zhvillim, njësia administrative Rrëshen, bashkia Mirditë dhe caktimin e bashkisë Mirditë si njësi zbatuese, të ndryshuar”</t>
  </si>
  <si>
    <t>Nr.678 datë 06.12.2023</t>
  </si>
  <si>
    <t>“Për një shtesë dhe një ndryshim në Vendimin nr.500 datë 27.07.2022, të Këshillit të Ministrave “Për përdorimin e fondit të rindërtimit për financimin e rindërtimit të një objekti arsimor në bashkinë Vorë dhe caktimin e bashkisë Vorë si njësi zbatuese”</t>
  </si>
  <si>
    <t>Nr.676 datë 06.12.2023</t>
  </si>
  <si>
    <t>Nr.674 datë 06.12.2023</t>
  </si>
  <si>
    <t>“Për një shtesë në Vendimin nr.715 datë 24.11.2021, të Këshillit të Ministrave “Për përdorimin e fondit të rindërtimit për financimin e rikonstruksionit e të riparimit të mjediseve në bashkëpronësi ose të përbashkëta në ndërtesa (pallat), në bashkitë Tiranë, Durrës dhe Mirditë, të ndryshuar”</t>
  </si>
  <si>
    <t>Nr.673 datë 06.12.2023</t>
  </si>
  <si>
    <t>“Për një shtesë në Vendimin nr.645 datë 03.08.2020, të Këshillit të Ministrave “Për përdorimin e fondit të rindërtimit për financimin e rindërtimit të njësive të banimit në ndërtesa (pallat) dhe ndërtesave publike, në zonat e reja për zhvillim, në njësitë administrative 4 E 8, zona “5 Maji” dhe njësinë administrative 6, zona “Kombinat”, bashkia Tiranë”</t>
  </si>
  <si>
    <t>Nr.666 datë 06.12.2023</t>
  </si>
  <si>
    <t>“Për një shtesë në Vendimin nr.499 datë 27.07.2022, të Këshillit të Ministrave “Për përdorimin e fondit të rindërtimit për financimin e rindërtimit të njësive të banimit në ndërtesa (pallat), njësia administrative Laç dhe Mamurras, bashkia Kurbin dhe caktimin e bashkisë Kurbin si njësi zbatuese”</t>
  </si>
  <si>
    <t>Bashkia Kavajë</t>
  </si>
  <si>
    <t>Nr.681 datë 06.12.2023</t>
  </si>
  <si>
    <t>“Për një shtesë në Vendimin nr.239 datë 20.04.2022, të Këshillit të Ministrave “Për përdorimin e fondit të rindërtimit për financimin e riforcimit të njësive individuale të banimit dhe njësive të banimit në ndërtesa (pallat), në bashkinë Kavajë”</t>
  </si>
  <si>
    <t>Nr.684 datë 06.12.2023</t>
  </si>
  <si>
    <t>“Për një shtesë dhe një ndryshim në Vendimin nr.122 datë 02.03.2022, të Këshillit të Ministrave “Për përdorimin e fondit të rindërtimit për financimin e rindërtimit, mbikqyrjes dhe kolaudimit të shkollës 9-vjeçare “Picar”, bashkia Vorë dhe caktimin e bashkisë Vorë si njësi zbatuese, të ndryshuar”</t>
  </si>
  <si>
    <t>Nr.689 datë 06.12.2023</t>
  </si>
  <si>
    <t>“Për një shtesë në Vendimin nr.1134 datë 24.12.2020, të Këshillit të Ministrave “Për përdorimin e fondit të rindërtimit për financimin e rindërtimit/rikonstruksionit të objekteve arsimore, në bashkinë Tiranë dhe caktimin e bashkisë Tiranë si njësi zbatuese, të ndryshuar”</t>
  </si>
  <si>
    <t>Nr.665 datë 06.12.2023</t>
  </si>
  <si>
    <t>“Për një shtesë dhe një ndryshim në Vendimin nr.491 datë 21.07.2022, të Këshillit të Ministrave “Për përdorimin e fondit të rindërtimit për financimin e rindërtimit dhe rikonstruksionit të qendrave shëndetësore në bashkinë Kurbin dhe caktimin e bashkisë Kurbin si njësi zbatuese”</t>
  </si>
  <si>
    <t>Nr.687 datë 06.12.2023</t>
  </si>
  <si>
    <t>“Për një shtesë në Vendimin nr.206 datë 25.03.2021, të Këshillit të Ministrave “Për përdorimin e fondit të rindërtimit për financimin e rindërtimit të stacionit të zjarrfikëses dhe të godinës së bordit të kullimit, bashkia Kavajë dhe caktimin e bashkisë Kavajë si njësi zbatuese”</t>
  </si>
  <si>
    <t>Nr.691 datë 06.12.2023</t>
  </si>
  <si>
    <t>“Për një shtesë dhe një ndryshim në Vendimin nr.166 datë 18.03.2022, të Këshillit të Ministrave “Për përdorimin e fondit të rindërtimit për financimin e rindërtimit dhe rikonstruksionit të objekteve arsimore në bashkinë Kamzë dhe caktimin e bashkisë Kamzë si njësi zbatuese, të ndryshuar”</t>
  </si>
  <si>
    <t>Bashkia Durrës</t>
  </si>
  <si>
    <t>Nr.682 datë 06.12.2023</t>
  </si>
  <si>
    <t>“Për një shtesë në Vendimin nr.255 datë 29.04.2022, të Këshillit të Ministrave “Për përdorimin e fondit të rindërtimit për financimin e riforcimit të njësive individuale të banimit dhe njësive të banimit në ndërtesa (pallat), në bashkinë Durrës”</t>
  </si>
  <si>
    <t>Bashkia Rrogozhinë</t>
  </si>
  <si>
    <t>Nr.663 datë 06.12.2023</t>
  </si>
  <si>
    <t>Nr.664 datë 06.12.2023</t>
  </si>
  <si>
    <t>“Për një shtesë dhe një ndryshim në Vendimin nr.391 datë 09.06.2022, të Këshillit të Ministrave “Për përdorimin e fondit të rindërtimit për sistemimin e hapësirave publike brenda zonës së re për zhvillim, në fshatin Valias, bashkia Kamzë dhe caktimin si njësi zbatuese të bashkisë Kamzë”</t>
  </si>
  <si>
    <t>Nr.683 datë 06.12.2023</t>
  </si>
  <si>
    <t>Nr.688 datë 06.12.2023</t>
  </si>
  <si>
    <t>“Për një shtesë në Vendimin nr.307 datë 16.04.2020, të Këshillit të Ministrave “Për përdorimin e fondit të rindërtimit për financimin e ndërtimit dhe të rikonstruksionit të infrastrukturës publike në zonat e reja të shpallura për zhvillim të detyruar, të ndryshuar”</t>
  </si>
  <si>
    <t>Përfituesi</t>
  </si>
  <si>
    <t>Emërtimi i VKM</t>
  </si>
  <si>
    <t>Bashhkia Durrës</t>
  </si>
  <si>
    <t>"Për një shtesë në vendimin nr.428 datë 08.07.2021 të Këshillit të Ministrave "Për përdorimin e fondit të rindërtimit për financimin e rikonstruksionit të objekteve arsimore në bashkinë Kurbin dhe caktimin e bashkisë Kurbin si njësi zbatuese, të ndryshuar"</t>
  </si>
  <si>
    <t>“Për një shtesë në Vendimin nr.770 datë 15.12.2021, të Këshillit të Ministrave “Për përdorimin e fondit të rindërtimit për financimin e rindërtimit të shkollës 9-vjecare “Demokracia”, Valias i Ri, bashkia Kamzë dhe caktimin e bashkisë Kamzë si njësi zbatuese, të ndryshuar”</t>
  </si>
  <si>
    <t>“Për një shtesë në Vendimin nr.360 datë 16.06.2021, të Këshillit të Ministrave “Për përdorimin e fondit të rindërtimit për financimin e rindërtimit të dy objekteve arsimore në bashkinë Rrogozhinë dhe caktimin e bashkisë Rrogozhinë si njësi zbatuese, të ndryshuar”</t>
  </si>
  <si>
    <t xml:space="preserve">"Për një shtesë në Vendimin nr.307, datë 16.04.2020, të Këshillit të Ministrave "Për përdorimin e fondit të rindërtimit për financimin e ndërtimit dhe të rikonstruksionit të infrastrukturës publike në zonat e reja të shpallura për zhvillim të detyruar, të ndryshuar" </t>
  </si>
  <si>
    <t>TOTAL RINDËRTIMI 2023 (NJVQV + NJQQ)</t>
  </si>
  <si>
    <t>TOTAL akordime për NJVQV</t>
  </si>
  <si>
    <t>Nr/Datë e VKM</t>
  </si>
  <si>
    <t>MB</t>
  </si>
  <si>
    <t>FSHZH</t>
  </si>
  <si>
    <t>MD</t>
  </si>
  <si>
    <t>Për një shtesë në vendimin nr. 169, datë 17.3.2021, të Këshillit të Ministrave, “Për përdorimin e fondit të rindërtimit për financimin e rikonstruksionit të objekteve të ish-repartit ‘Renea’, Drejtoria e Forcës së Posaçme Operacionale, Linzë, Bashkia Tiranë, dhe caktimin e Drejtorisë së Përgjithshme të Policisë së Shtetit si njësi zbatuese”</t>
  </si>
  <si>
    <t>Për një shtesë në vendimin nr. 980, datë 2.12.2020, të Këshillit të Ministrave, “Për përdorimin e fondit të rindërtimit për financimin e projektimit, zbatimit të punimeve, mbikëqyrjes dhe kolaudimit të Qendrës së Shërbimeve dhe Administrimit të Mjeteve të Transportit”, të ndryshuar</t>
  </si>
  <si>
    <t>Për një shtesë në vendimin nr. 202, datë 5.3.2020, të Këshillit të Ministrave, “Për përdorimin e fondit të rindërtimit për financimin e rindërtimit të banesave individuale, ndërtimin dhe rikonstruksionin e infrastrukturës publike, si dhe çdo ndërhyrje tjetër në funksion të rindërtimit të këtyre banesave”, të ndryshuar                                                                                                                               Rindertim i banesave individuale</t>
  </si>
  <si>
    <t>Për një ndryshim në vendimin nr. 587, datë 22.7.2020, të Këshillit të Ministrave, “Për përdorimin e fondit të rindërtimit për financimin e rindërtimit të njësive të banimit në ndërtesa (pallat), të dëmtuara, në zonat e reja për zhvillim dhe rindërtim në të njëjtin truall”, të ndryshuar</t>
  </si>
  <si>
    <t>Për një shtesë në vendimin nr. 307, datë 16.4.2020, të Këshillit të Ministrave, “Për përdorimin e fondit të rindërtimit për financimin e ndërtimit dhe të rikonstruksionit të infrastrukturës publike në zonat e reja të shpallura për zhvillim të detyruar”, të ndryshuar</t>
  </si>
  <si>
    <t>Për një shtesë në vendimin nr. 212, datë 11.3.2020, të Këshillit të Ministrave, “Për përdorimin e fondit të rindërtimit për financimin e rindërtimit të objekteve arsimore”, të ndryshuar</t>
  </si>
  <si>
    <t>Për një shtesë dhe një ndryshim në vendimin nr. 571, datë 6.10.2021, të Këshillit të Ministrave, "Për përdorimin e fondit të rindërtimit për financimin e rindërtimit të 35 njësive individuale të banimit në zonën e re për zhvillim, Njësia Administrative Rrëshen, Bashkia Mirditë, në kuadër të marrëveshjes së grantit të lidhur, ndërmjet Agjencisë së Zhvillimit Austriak (ADA) dhe ministrit të shtetit për Rindërtimin, për projektin "Përgjigje ndaj tërmeteve në Shqipëri""</t>
  </si>
  <si>
    <t>Për përdorimin e fondit të rindërtimit për financimin e realizimit të projektzbatimit, me objekt “Përforcim struktural dhe rikompozim i godinës së Ministrisë së Drejtësisë” dhe caktimin si njësi zbatuese të Ministrisë së Drejtësisë</t>
  </si>
  <si>
    <t>Për disa shtesa dhe ndryshime në vendimin nr. 587, datë 22.7.2020, të Këshillit të Ministrave, “Për përdorimin e fondit të rindërtimit për financimin e rindërtimit të njësive të banimit në ndërtesa, (pallat) të dëmtuara, në zonat e reja për zhvillim dhe rindërtim në të njëjtin truall”, të ndryshuar</t>
  </si>
  <si>
    <t>Për një shtesë në vendimin nr. 212, datë 11.3.2020, të Këshillit të Ministrave, “Për përdorimin e fondit të rindërtimit, për financimin e rindërtimit të objekteve arsimore”, të ndryshuar</t>
  </si>
  <si>
    <t>Për një shtesë në vendimin nr. 202, datë 5.3.2020, të Këshillit të Ministrave, “Për përdorimin e fondit të rindërtimit për financimin e rindërtimit të banesave individuale, ndërtimin dhe rikonstruksionin e infrastrukturës publike, si dhe çdo ndërhyrje tjetër në funksion të rindërtimit të këtyrë banesave”, të ndryshuar</t>
  </si>
  <si>
    <t>Për disa shtesa dhe ndryshime në vendimin nr. 441, datë 3.6.2020, të Këshillit të Ministrave, “Për përdorimin e fondit të rindërtimit, miratuar në buxhetin e vitit 2020, për financimin e hartimit të projekteve për miratimin e lejeve të ndërtimit, për ndërtimin e njësive të banimit në ndërtesa (pallat), në zonat e shpallura për zhvillim të detyruar, në Bashkitë Durrës, Kavajë, Kamzë, Mirditë, Krujë, Kurbin, Lezhë, Shijak dhe Vorë”, të ndryshuar</t>
  </si>
  <si>
    <t>Për një shtesë në vendimin nr. 307, datë 16.4.2020, të Këshillit të Ministrave, “Për përdorimin e fondit të rindërtimit për financimin e rikonstruksionit dhe ndërtimit të infrastrukturës publike në zonat e reja të shpalluara për zhvillim të detyruar”, të ndryshuar</t>
  </si>
  <si>
    <t>Nr.506, datë 30.08.2023</t>
  </si>
  <si>
    <t>Nr.677, datë 06.12.2023</t>
  </si>
  <si>
    <t>Nr.661, datë 06.12.2023</t>
  </si>
  <si>
    <t>Nr.662, datë 06.12.2023</t>
  </si>
  <si>
    <t>Nr.660, datë 06.12.2023</t>
  </si>
  <si>
    <t>Nr 669, datë 06.12.2023</t>
  </si>
  <si>
    <t>Nr.670, datë 06.12.2023</t>
  </si>
  <si>
    <t>Nr.671, datë 06.12.2023</t>
  </si>
  <si>
    <t>Nr.672, datë 06.12.2023</t>
  </si>
  <si>
    <t>Nr.675 datë 06.12.2023</t>
  </si>
  <si>
    <t>Nr. 686, datë 06.12.2023</t>
  </si>
  <si>
    <t xml:space="preserve">                            Nr. 685 datë 06.12.2023                           </t>
  </si>
  <si>
    <t>Nr.667, datë 06.12.2023</t>
  </si>
  <si>
    <t>Nr.683, datë 06.12.2023</t>
  </si>
  <si>
    <t>Nr.688, datë 06.12.2023</t>
  </si>
  <si>
    <t>Nr. 801, datë 28.12.2023</t>
  </si>
  <si>
    <t>Nr.335 datë 31.05.2023</t>
  </si>
  <si>
    <t>Nr. 276, datë 04.05.2023</t>
  </si>
  <si>
    <t>Nr. 277, datë 04.05.2023</t>
  </si>
  <si>
    <t>Nr. 278, datë 04.05.2023</t>
  </si>
  <si>
    <t>Nr. 279, datë 04.05.2023</t>
  </si>
  <si>
    <t>Nr.280, datë 04.05.2023</t>
  </si>
  <si>
    <t>ANEKS b) - Përdorimet e Fondit të Rindërtimit per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</si>
</sst>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6" x14ac:knownFonts="1">
    <font>
      <sz val="11"/>
      <color theme="1"/>
      <name val="Calibri"/>
      <family val="2"/>
      <scheme val="minor"/>
    </font>
    <font>
      <sz val="11"/>
      <color theme="1"/>
      <name val="Calibri"/>
      <family val="2"/>
      <scheme val="minor"/>
    </font>
    <font>
      <sz val="10"/>
      <name val="Arial"/>
      <family val="2"/>
    </font>
    <font>
      <sz val="11"/>
      <name val="Calibri"/>
      <family val="2"/>
      <scheme val="minor"/>
    </font>
    <font>
      <b/>
      <sz val="14"/>
      <color rgb="FFC00000"/>
      <name val="Calibri"/>
      <family val="2"/>
      <scheme val="minor"/>
    </font>
    <font>
      <b/>
      <sz val="10"/>
      <name val="Calibri"/>
      <family val="2"/>
      <scheme val="minor"/>
    </font>
    <font>
      <b/>
      <sz val="10"/>
      <color theme="1"/>
      <name val="Calibri"/>
      <family val="2"/>
      <scheme val="minor"/>
    </font>
    <font>
      <sz val="10"/>
      <name val="Calibri"/>
      <family val="2"/>
      <scheme val="minor"/>
    </font>
    <font>
      <b/>
      <sz val="11"/>
      <name val="Calibri"/>
      <family val="2"/>
      <scheme val="minor"/>
    </font>
    <font>
      <b/>
      <sz val="12"/>
      <color rgb="FFC00000"/>
      <name val="Calibri"/>
      <family val="2"/>
      <scheme val="minor"/>
    </font>
    <font>
      <sz val="12"/>
      <color rgb="FFC00000"/>
      <name val="Calibri"/>
      <family val="2"/>
      <scheme val="minor"/>
    </font>
    <font>
      <sz val="14"/>
      <color rgb="FFC00000"/>
      <name val="Calibri"/>
      <family val="2"/>
      <scheme val="minor"/>
    </font>
    <font>
      <b/>
      <sz val="13"/>
      <color rgb="FFC00000"/>
      <name val="Calibri"/>
      <family val="2"/>
      <scheme val="minor"/>
    </font>
    <font>
      <b/>
      <u/>
      <sz val="16"/>
      <color rgb="FFC00000"/>
      <name val="Calibri"/>
      <family val="2"/>
      <scheme val="minor"/>
    </font>
    <font>
      <b/>
      <sz val="11"/>
      <color rgb="FFC00000"/>
      <name val="Calibri"/>
      <family val="2"/>
      <scheme val="minor"/>
    </font>
    <font>
      <b/>
      <sz val="8"/>
      <color rgb="FFC0000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FFFF00"/>
        <bgColor indexed="64"/>
      </patternFill>
    </fill>
  </fills>
  <borders count="27">
    <border>
      <left/>
      <right/>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ck">
        <color auto="1"/>
      </left>
      <right style="thin">
        <color auto="1"/>
      </right>
      <top/>
      <bottom/>
      <diagonal/>
    </border>
    <border>
      <left style="thin">
        <color auto="1"/>
      </left>
      <right style="thick">
        <color auto="1"/>
      </right>
      <top/>
      <bottom/>
      <diagonal/>
    </border>
    <border>
      <left style="thick">
        <color indexed="64"/>
      </left>
      <right style="thin">
        <color auto="1"/>
      </right>
      <top style="thick">
        <color indexed="64"/>
      </top>
      <bottom style="thick">
        <color indexed="64"/>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style="thin">
        <color auto="1"/>
      </left>
      <right/>
      <top style="thick">
        <color indexed="64"/>
      </top>
      <bottom style="thick">
        <color indexed="64"/>
      </bottom>
      <diagonal/>
    </border>
    <border>
      <left style="thin">
        <color auto="1"/>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style="thick">
        <color indexed="64"/>
      </left>
      <right style="thin">
        <color auto="1"/>
      </right>
      <top style="medium">
        <color auto="1"/>
      </top>
      <bottom style="thin">
        <color indexed="64"/>
      </bottom>
      <diagonal/>
    </border>
    <border>
      <left style="thin">
        <color auto="1"/>
      </left>
      <right/>
      <top style="medium">
        <color auto="1"/>
      </top>
      <bottom style="thin">
        <color indexed="64"/>
      </bottom>
      <diagonal/>
    </border>
    <border>
      <left style="thin">
        <color auto="1"/>
      </left>
      <right style="thick">
        <color indexed="64"/>
      </right>
      <top style="medium">
        <color auto="1"/>
      </top>
      <bottom style="thin">
        <color indexed="64"/>
      </bottom>
      <diagonal/>
    </border>
    <border>
      <left style="thick">
        <color auto="1"/>
      </left>
      <right style="thin">
        <color auto="1"/>
      </right>
      <top style="thick">
        <color indexed="64"/>
      </top>
      <bottom style="thin">
        <color auto="1"/>
      </bottom>
      <diagonal/>
    </border>
    <border>
      <left style="thin">
        <color auto="1"/>
      </left>
      <right style="thin">
        <color auto="1"/>
      </right>
      <top style="thick">
        <color indexed="64"/>
      </top>
      <bottom style="thin">
        <color auto="1"/>
      </bottom>
      <diagonal/>
    </border>
    <border>
      <left style="thin">
        <color auto="1"/>
      </left>
      <right/>
      <top style="thick">
        <color indexed="64"/>
      </top>
      <bottom style="thin">
        <color auto="1"/>
      </bottom>
      <diagonal/>
    </border>
    <border>
      <left style="thin">
        <color auto="1"/>
      </left>
      <right style="thick">
        <color auto="1"/>
      </right>
      <top style="thick">
        <color indexed="64"/>
      </top>
      <bottom style="thin">
        <color auto="1"/>
      </bottom>
      <diagonal/>
    </border>
    <border>
      <left style="thick">
        <color indexed="64"/>
      </left>
      <right style="thin">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style="thin">
        <color indexed="64"/>
      </bottom>
      <diagonal/>
    </border>
    <border>
      <left style="thick">
        <color indexed="64"/>
      </left>
      <right style="thin">
        <color indexed="64"/>
      </right>
      <top style="thin">
        <color indexed="64"/>
      </top>
      <bottom style="thick">
        <color indexed="64"/>
      </bottom>
      <diagonal/>
    </border>
    <border>
      <left style="thin">
        <color auto="1"/>
      </left>
      <right style="thin">
        <color auto="1"/>
      </right>
      <top style="thin">
        <color indexed="64"/>
      </top>
      <bottom style="thick">
        <color indexed="64"/>
      </bottom>
      <diagonal/>
    </border>
    <border>
      <left style="thin">
        <color auto="1"/>
      </left>
      <right/>
      <top style="thin">
        <color indexed="64"/>
      </top>
      <bottom style="thick">
        <color indexed="64"/>
      </bottom>
      <diagonal/>
    </border>
    <border>
      <left style="thin">
        <color auto="1"/>
      </left>
      <right style="thick">
        <color auto="1"/>
      </right>
      <top style="thin">
        <color indexed="64"/>
      </top>
      <bottom style="thick">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46">
    <xf numFmtId="0" fontId="0" fillId="0" borderId="0" xfId="0"/>
    <xf numFmtId="0" fontId="0"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49" fontId="5" fillId="0" borderId="3" xfId="2" applyNumberFormat="1" applyFont="1" applyFill="1" applyBorder="1" applyAlignment="1">
      <alignment horizontal="center" vertical="center" wrapText="1"/>
    </xf>
    <xf numFmtId="49" fontId="6" fillId="0" borderId="2" xfId="2" applyNumberFormat="1" applyFont="1" applyFill="1" applyBorder="1" applyAlignment="1">
      <alignment horizontal="center" vertical="center"/>
    </xf>
    <xf numFmtId="49" fontId="5" fillId="0" borderId="2" xfId="2" applyNumberFormat="1" applyFont="1" applyFill="1" applyBorder="1" applyAlignment="1">
      <alignment horizontal="center" vertical="center"/>
    </xf>
    <xf numFmtId="49" fontId="5" fillId="0" borderId="2" xfId="2" applyNumberFormat="1" applyFont="1" applyFill="1" applyBorder="1" applyAlignment="1">
      <alignment horizontal="center" vertical="center" wrapText="1"/>
    </xf>
    <xf numFmtId="3" fontId="5" fillId="0" borderId="2" xfId="2" applyNumberFormat="1" applyFont="1" applyFill="1" applyBorder="1" applyAlignment="1">
      <alignment horizontal="center" vertical="center" wrapText="1"/>
    </xf>
    <xf numFmtId="49" fontId="5" fillId="0" borderId="3" xfId="2" applyNumberFormat="1" applyFont="1" applyFill="1" applyBorder="1" applyAlignment="1">
      <alignment horizontal="center" vertical="center"/>
    </xf>
    <xf numFmtId="0" fontId="7" fillId="0" borderId="9" xfId="2"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9" xfId="0" quotePrefix="1" applyFont="1" applyFill="1" applyBorder="1" applyAlignment="1">
      <alignment horizontal="center" vertical="center" wrapText="1"/>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8" xfId="0" applyFont="1" applyFill="1" applyBorder="1" applyAlignment="1">
      <alignment horizontal="center" vertical="center" wrapText="1"/>
    </xf>
    <xf numFmtId="0" fontId="3" fillId="0" borderId="0" xfId="0" applyFont="1" applyAlignment="1">
      <alignment horizontal="center" vertical="center"/>
    </xf>
    <xf numFmtId="3" fontId="0" fillId="0" borderId="0" xfId="0" applyNumberFormat="1" applyFont="1" applyAlignment="1">
      <alignment horizontal="center" vertical="center"/>
    </xf>
    <xf numFmtId="3" fontId="3" fillId="0" borderId="0" xfId="0" applyNumberFormat="1" applyFont="1" applyAlignment="1">
      <alignment horizontal="center" vertical="center"/>
    </xf>
    <xf numFmtId="0" fontId="4" fillId="2" borderId="7" xfId="0" applyFont="1" applyFill="1" applyBorder="1" applyAlignment="1">
      <alignment horizontal="center" wrapText="1"/>
    </xf>
    <xf numFmtId="49" fontId="5" fillId="0" borderId="2" xfId="2" applyNumberFormat="1" applyFont="1" applyFill="1" applyBorder="1" applyAlignment="1">
      <alignment horizontal="center" vertical="center"/>
    </xf>
    <xf numFmtId="0" fontId="7" fillId="0" borderId="9" xfId="0" applyFont="1" applyFill="1" applyBorder="1" applyAlignment="1">
      <alignment horizontal="center" vertical="center" wrapText="1"/>
    </xf>
    <xf numFmtId="0" fontId="7" fillId="0" borderId="9" xfId="0" quotePrefix="1" applyFont="1" applyFill="1" applyBorder="1" applyAlignment="1">
      <alignment horizontal="center" vertical="center" wrapText="1"/>
    </xf>
    <xf numFmtId="3" fontId="9" fillId="4" borderId="18" xfId="2" applyNumberFormat="1" applyFont="1" applyFill="1" applyBorder="1" applyAlignment="1">
      <alignment horizontal="center" vertical="center"/>
    </xf>
    <xf numFmtId="3" fontId="8" fillId="4" borderId="21" xfId="2" applyNumberFormat="1" applyFont="1" applyFill="1" applyBorder="1" applyAlignment="1">
      <alignment horizontal="center" vertical="center"/>
    </xf>
    <xf numFmtId="3" fontId="3" fillId="0" borderId="4" xfId="0" applyNumberFormat="1" applyFont="1" applyFill="1" applyBorder="1" applyAlignment="1">
      <alignment horizontal="center"/>
    </xf>
    <xf numFmtId="3" fontId="9" fillId="4" borderId="14" xfId="2" applyNumberFormat="1" applyFont="1" applyFill="1" applyBorder="1" applyAlignment="1">
      <alignment horizontal="center" vertical="center"/>
    </xf>
    <xf numFmtId="3" fontId="8" fillId="4" borderId="26" xfId="2" applyNumberFormat="1" applyFont="1" applyFill="1" applyBorder="1" applyAlignment="1">
      <alignment horizontal="center" vertical="center"/>
    </xf>
    <xf numFmtId="3" fontId="12" fillId="3" borderId="7" xfId="1" applyNumberFormat="1" applyFont="1" applyFill="1" applyBorder="1" applyAlignment="1">
      <alignment horizontal="center" vertical="center"/>
    </xf>
    <xf numFmtId="3" fontId="3" fillId="0" borderId="4" xfId="1" applyNumberFormat="1" applyFont="1" applyFill="1" applyBorder="1" applyAlignment="1">
      <alignment horizontal="center"/>
    </xf>
    <xf numFmtId="0" fontId="14" fillId="5" borderId="0" xfId="0" applyFont="1" applyFill="1" applyAlignment="1">
      <alignment horizontal="center" vertical="center"/>
    </xf>
    <xf numFmtId="0" fontId="13" fillId="0" borderId="0" xfId="0" applyFont="1" applyAlignment="1">
      <alignment horizontal="center"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49" fontId="9" fillId="4" borderId="12" xfId="2" applyNumberFormat="1" applyFont="1" applyFill="1" applyBorder="1" applyAlignment="1">
      <alignment horizontal="center" vertical="center" wrapText="1"/>
    </xf>
    <xf numFmtId="49" fontId="9" fillId="4" borderId="1" xfId="2" applyNumberFormat="1" applyFont="1" applyFill="1" applyBorder="1" applyAlignment="1">
      <alignment horizontal="center" vertical="center" wrapText="1"/>
    </xf>
    <xf numFmtId="49" fontId="9" fillId="4" borderId="13" xfId="2" applyNumberFormat="1" applyFont="1" applyFill="1" applyBorder="1" applyAlignment="1">
      <alignment horizontal="center" vertical="center" wrapText="1"/>
    </xf>
    <xf numFmtId="49" fontId="9" fillId="4" borderId="15" xfId="2" applyNumberFormat="1" applyFont="1" applyFill="1" applyBorder="1" applyAlignment="1">
      <alignment horizontal="center" vertical="center" wrapText="1"/>
    </xf>
    <xf numFmtId="49" fontId="9" fillId="4" borderId="16" xfId="2" applyNumberFormat="1" applyFont="1" applyFill="1" applyBorder="1" applyAlignment="1">
      <alignment horizontal="center" vertical="center" wrapText="1"/>
    </xf>
    <xf numFmtId="49" fontId="9" fillId="4" borderId="17" xfId="2" applyNumberFormat="1" applyFont="1" applyFill="1" applyBorder="1" applyAlignment="1">
      <alignment horizontal="center" vertical="center" wrapText="1"/>
    </xf>
    <xf numFmtId="49" fontId="8" fillId="4" borderId="19" xfId="2" applyNumberFormat="1" applyFont="1" applyFill="1" applyBorder="1" applyAlignment="1">
      <alignment horizontal="center" vertical="center" wrapText="1"/>
    </xf>
    <xf numFmtId="49" fontId="8" fillId="4" borderId="20" xfId="2" applyNumberFormat="1" applyFont="1" applyFill="1" applyBorder="1" applyAlignment="1">
      <alignment horizontal="center" vertical="center" wrapText="1"/>
    </xf>
    <xf numFmtId="49" fontId="8" fillId="4" borderId="23" xfId="2" applyNumberFormat="1" applyFont="1" applyFill="1" applyBorder="1" applyAlignment="1">
      <alignment horizontal="center" vertical="center" wrapText="1"/>
    </xf>
    <xf numFmtId="49" fontId="8" fillId="4" borderId="24" xfId="2" applyNumberFormat="1" applyFont="1" applyFill="1" applyBorder="1" applyAlignment="1">
      <alignment horizontal="center" vertical="center" wrapText="1"/>
    </xf>
    <xf numFmtId="49" fontId="8" fillId="4" borderId="25" xfId="2" applyNumberFormat="1" applyFont="1" applyFill="1" applyBorder="1" applyAlignment="1">
      <alignment horizontal="center" vertical="center" wrapText="1"/>
    </xf>
    <xf numFmtId="49" fontId="8" fillId="4" borderId="22" xfId="2" applyNumberFormat="1" applyFont="1" applyFill="1" applyBorder="1" applyAlignment="1">
      <alignment horizontal="center" vertical="center" wrapText="1"/>
    </xf>
  </cellXfs>
  <cellStyles count="3">
    <cellStyle name="Comma" xfId="1" builtinId="3"/>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tabSelected="1" zoomScale="98" zoomScaleNormal="98" workbookViewId="0">
      <pane ySplit="3" topLeftCell="A4" activePane="bottomLeft" state="frozen"/>
      <selection pane="bottomLeft" activeCell="C14" sqref="C14"/>
    </sheetView>
  </sheetViews>
  <sheetFormatPr defaultColWidth="8.85546875" defaultRowHeight="15" x14ac:dyDescent="0.25"/>
  <cols>
    <col min="1" max="1" width="21" style="1" customWidth="1"/>
    <col min="2" max="2" width="26" style="1" customWidth="1"/>
    <col min="3" max="3" width="121.7109375" style="1" customWidth="1"/>
    <col min="4" max="4" width="18.7109375" style="1" customWidth="1"/>
    <col min="5" max="6" width="10.28515625" style="1" bestFit="1" customWidth="1"/>
    <col min="7" max="7" width="8.85546875" style="1"/>
    <col min="8" max="8" width="15.28515625" style="1" bestFit="1" customWidth="1"/>
    <col min="9" max="16384" width="8.85546875" style="1"/>
  </cols>
  <sheetData>
    <row r="1" spans="1:6" ht="20.45" customHeight="1" x14ac:dyDescent="0.25">
      <c r="A1" s="31" t="s">
        <v>119</v>
      </c>
      <c r="B1" s="31"/>
      <c r="C1" s="31"/>
      <c r="D1" s="31"/>
    </row>
    <row r="2" spans="1:6" ht="14.45" customHeight="1" thickBot="1" x14ac:dyDescent="0.3">
      <c r="D2" s="30" t="s">
        <v>2</v>
      </c>
    </row>
    <row r="3" spans="1:6" s="3" customFormat="1" ht="34.5" customHeight="1" thickTop="1" thickBot="1" x14ac:dyDescent="0.25">
      <c r="A3" s="13" t="s">
        <v>71</v>
      </c>
      <c r="B3" s="14" t="s">
        <v>80</v>
      </c>
      <c r="C3" s="15" t="s">
        <v>72</v>
      </c>
      <c r="D3" s="19" t="s">
        <v>7</v>
      </c>
    </row>
    <row r="4" spans="1:6" s="2" customFormat="1" ht="25.9" customHeight="1" thickTop="1" x14ac:dyDescent="0.25">
      <c r="A4" s="37" t="s">
        <v>79</v>
      </c>
      <c r="B4" s="38"/>
      <c r="C4" s="39"/>
      <c r="D4" s="23">
        <f>D5+D6</f>
        <v>19272364.915000003</v>
      </c>
    </row>
    <row r="5" spans="1:6" s="16" customFormat="1" ht="18.600000000000001" customHeight="1" x14ac:dyDescent="0.25">
      <c r="A5" s="40" t="s">
        <v>8</v>
      </c>
      <c r="B5" s="41"/>
      <c r="C5" s="41"/>
      <c r="D5" s="24">
        <v>6194596.3899999997</v>
      </c>
    </row>
    <row r="6" spans="1:6" s="16" customFormat="1" ht="16.899999999999999" customHeight="1" x14ac:dyDescent="0.25">
      <c r="A6" s="40" t="s">
        <v>9</v>
      </c>
      <c r="B6" s="41"/>
      <c r="C6" s="45"/>
      <c r="D6" s="24">
        <f>SUM(D7:D38)</f>
        <v>13077768.525000002</v>
      </c>
      <c r="F6" s="18"/>
    </row>
    <row r="7" spans="1:6" ht="38.25" x14ac:dyDescent="0.25">
      <c r="A7" s="4" t="s">
        <v>73</v>
      </c>
      <c r="B7" s="5" t="s">
        <v>97</v>
      </c>
      <c r="C7" s="10" t="s">
        <v>12</v>
      </c>
      <c r="D7" s="25">
        <v>892511.31299999997</v>
      </c>
    </row>
    <row r="8" spans="1:6" ht="25.5" x14ac:dyDescent="0.25">
      <c r="A8" s="4" t="s">
        <v>1</v>
      </c>
      <c r="B8" s="6" t="s">
        <v>98</v>
      </c>
      <c r="C8" s="10" t="s">
        <v>74</v>
      </c>
      <c r="D8" s="29">
        <v>181980.07399999999</v>
      </c>
    </row>
    <row r="9" spans="1:6" ht="25.5" x14ac:dyDescent="0.25">
      <c r="A9" s="4" t="s">
        <v>0</v>
      </c>
      <c r="B9" s="6" t="s">
        <v>99</v>
      </c>
      <c r="C9" s="10" t="s">
        <v>13</v>
      </c>
      <c r="D9" s="29">
        <v>111821.603</v>
      </c>
    </row>
    <row r="10" spans="1:6" ht="25.5" x14ac:dyDescent="0.25">
      <c r="A10" s="4" t="s">
        <v>14</v>
      </c>
      <c r="B10" s="6" t="s">
        <v>100</v>
      </c>
      <c r="C10" s="10" t="s">
        <v>15</v>
      </c>
      <c r="D10" s="29">
        <v>78879.186000000002</v>
      </c>
    </row>
    <row r="11" spans="1:6" ht="34.5" customHeight="1" x14ac:dyDescent="0.25">
      <c r="A11" s="4" t="s">
        <v>5</v>
      </c>
      <c r="B11" s="7" t="s">
        <v>101</v>
      </c>
      <c r="C11" s="10" t="s">
        <v>16</v>
      </c>
      <c r="D11" s="29">
        <v>31895.386999999999</v>
      </c>
    </row>
    <row r="12" spans="1:6" ht="38.25" x14ac:dyDescent="0.25">
      <c r="A12" s="4" t="s">
        <v>4</v>
      </c>
      <c r="B12" s="6" t="s">
        <v>102</v>
      </c>
      <c r="C12" s="10" t="s">
        <v>17</v>
      </c>
      <c r="D12" s="29">
        <v>250611.639</v>
      </c>
    </row>
    <row r="13" spans="1:6" ht="25.5" x14ac:dyDescent="0.25">
      <c r="A13" s="4" t="s">
        <v>4</v>
      </c>
      <c r="B13" s="8" t="s">
        <v>103</v>
      </c>
      <c r="C13" s="10" t="s">
        <v>18</v>
      </c>
      <c r="D13" s="29">
        <v>69904.471999999994</v>
      </c>
    </row>
    <row r="14" spans="1:6" ht="25.5" x14ac:dyDescent="0.25">
      <c r="A14" s="4" t="s">
        <v>1</v>
      </c>
      <c r="B14" s="8" t="s">
        <v>104</v>
      </c>
      <c r="C14" s="10" t="s">
        <v>19</v>
      </c>
      <c r="D14" s="29">
        <v>177869.644</v>
      </c>
    </row>
    <row r="15" spans="1:6" ht="25.5" x14ac:dyDescent="0.25">
      <c r="A15" s="4" t="s">
        <v>20</v>
      </c>
      <c r="B15" s="8" t="s">
        <v>105</v>
      </c>
      <c r="C15" s="10" t="s">
        <v>21</v>
      </c>
      <c r="D15" s="29">
        <f>218675.601+355444.395</f>
        <v>574119.99600000004</v>
      </c>
    </row>
    <row r="16" spans="1:6" ht="25.5" x14ac:dyDescent="0.25">
      <c r="A16" s="4" t="s">
        <v>4</v>
      </c>
      <c r="B16" s="8" t="s">
        <v>22</v>
      </c>
      <c r="C16" s="10" t="s">
        <v>23</v>
      </c>
      <c r="D16" s="29">
        <v>146888.75399999999</v>
      </c>
    </row>
    <row r="17" spans="1:4" ht="25.5" x14ac:dyDescent="0.25">
      <c r="A17" s="4" t="s">
        <v>24</v>
      </c>
      <c r="B17" s="8" t="s">
        <v>25</v>
      </c>
      <c r="C17" s="10" t="s">
        <v>26</v>
      </c>
      <c r="D17" s="29">
        <v>309893.72700000001</v>
      </c>
    </row>
    <row r="18" spans="1:4" ht="25.5" x14ac:dyDescent="0.25">
      <c r="A18" s="4" t="s">
        <v>27</v>
      </c>
      <c r="B18" s="8" t="s">
        <v>28</v>
      </c>
      <c r="C18" s="10" t="s">
        <v>29</v>
      </c>
      <c r="D18" s="29">
        <f>1490187.768+107654.732+396742.258</f>
        <v>1994584.7579999999</v>
      </c>
    </row>
    <row r="19" spans="1:4" ht="25.5" x14ac:dyDescent="0.25">
      <c r="A19" s="4" t="s">
        <v>30</v>
      </c>
      <c r="B19" s="6" t="s">
        <v>31</v>
      </c>
      <c r="C19" s="10" t="s">
        <v>32</v>
      </c>
      <c r="D19" s="29">
        <v>58482.811999999998</v>
      </c>
    </row>
    <row r="20" spans="1:4" ht="25.5" x14ac:dyDescent="0.25">
      <c r="A20" s="4" t="s">
        <v>24</v>
      </c>
      <c r="B20" s="6" t="s">
        <v>33</v>
      </c>
      <c r="C20" s="10" t="s">
        <v>34</v>
      </c>
      <c r="D20" s="29">
        <v>221999.677</v>
      </c>
    </row>
    <row r="21" spans="1:4" ht="25.5" x14ac:dyDescent="0.25">
      <c r="A21" s="4" t="s">
        <v>1</v>
      </c>
      <c r="B21" s="6" t="s">
        <v>35</v>
      </c>
      <c r="C21" s="10" t="s">
        <v>36</v>
      </c>
      <c r="D21" s="29">
        <v>237208.329</v>
      </c>
    </row>
    <row r="22" spans="1:4" ht="38.25" x14ac:dyDescent="0.25">
      <c r="A22" s="4" t="s">
        <v>4</v>
      </c>
      <c r="B22" s="7" t="s">
        <v>37</v>
      </c>
      <c r="C22" s="11" t="s">
        <v>38</v>
      </c>
      <c r="D22" s="29">
        <v>58467.571000000004</v>
      </c>
    </row>
    <row r="23" spans="1:4" ht="25.5" x14ac:dyDescent="0.25">
      <c r="A23" s="4" t="s">
        <v>5</v>
      </c>
      <c r="B23" s="6" t="s">
        <v>39</v>
      </c>
      <c r="C23" s="11" t="s">
        <v>40</v>
      </c>
      <c r="D23" s="29">
        <v>129974.554</v>
      </c>
    </row>
    <row r="24" spans="1:4" ht="25.5" x14ac:dyDescent="0.25">
      <c r="A24" s="4" t="s">
        <v>24</v>
      </c>
      <c r="B24" s="6" t="s">
        <v>41</v>
      </c>
      <c r="C24" s="11" t="s">
        <v>75</v>
      </c>
      <c r="D24" s="29">
        <v>207216.91800000001</v>
      </c>
    </row>
    <row r="25" spans="1:4" ht="38.25" x14ac:dyDescent="0.25">
      <c r="A25" s="4" t="s">
        <v>6</v>
      </c>
      <c r="B25" s="6" t="s">
        <v>42</v>
      </c>
      <c r="C25" s="11" t="s">
        <v>43</v>
      </c>
      <c r="D25" s="29">
        <v>182334.34299999999</v>
      </c>
    </row>
    <row r="26" spans="1:4" ht="38.25" x14ac:dyDescent="0.25">
      <c r="A26" s="4" t="s">
        <v>6</v>
      </c>
      <c r="B26" s="6" t="s">
        <v>44</v>
      </c>
      <c r="C26" s="11" t="s">
        <v>45</v>
      </c>
      <c r="D26" s="29">
        <v>3430228.2549999999</v>
      </c>
    </row>
    <row r="27" spans="1:4" ht="25.5" x14ac:dyDescent="0.25">
      <c r="A27" s="4" t="s">
        <v>1</v>
      </c>
      <c r="B27" s="6" t="s">
        <v>46</v>
      </c>
      <c r="C27" s="11" t="s">
        <v>47</v>
      </c>
      <c r="D27" s="29">
        <v>153170.75200000001</v>
      </c>
    </row>
    <row r="28" spans="1:4" ht="25.5" x14ac:dyDescent="0.25">
      <c r="A28" s="4" t="s">
        <v>48</v>
      </c>
      <c r="B28" s="6" t="s">
        <v>49</v>
      </c>
      <c r="C28" s="11" t="s">
        <v>50</v>
      </c>
      <c r="D28" s="29">
        <v>713796.22699999996</v>
      </c>
    </row>
    <row r="29" spans="1:4" ht="25.5" x14ac:dyDescent="0.25">
      <c r="A29" s="4" t="s">
        <v>5</v>
      </c>
      <c r="B29" s="6" t="s">
        <v>51</v>
      </c>
      <c r="C29" s="10" t="s">
        <v>52</v>
      </c>
      <c r="D29" s="29">
        <v>94872</v>
      </c>
    </row>
    <row r="30" spans="1:4" ht="25.5" x14ac:dyDescent="0.25">
      <c r="A30" s="4" t="s">
        <v>6</v>
      </c>
      <c r="B30" s="6" t="s">
        <v>53</v>
      </c>
      <c r="C30" s="10" t="s">
        <v>54</v>
      </c>
      <c r="D30" s="29">
        <v>176394.91500000001</v>
      </c>
    </row>
    <row r="31" spans="1:4" ht="25.5" x14ac:dyDescent="0.25">
      <c r="A31" s="9" t="s">
        <v>1</v>
      </c>
      <c r="B31" s="6" t="s">
        <v>55</v>
      </c>
      <c r="C31" s="11" t="s">
        <v>56</v>
      </c>
      <c r="D31" s="29">
        <v>53118.16</v>
      </c>
    </row>
    <row r="32" spans="1:4" ht="25.5" x14ac:dyDescent="0.25">
      <c r="A32" s="9" t="s">
        <v>48</v>
      </c>
      <c r="B32" s="6" t="s">
        <v>57</v>
      </c>
      <c r="C32" s="11" t="s">
        <v>58</v>
      </c>
      <c r="D32" s="29">
        <v>168314.29</v>
      </c>
    </row>
    <row r="33" spans="1:4" ht="28.5" customHeight="1" x14ac:dyDescent="0.25">
      <c r="A33" s="9" t="s">
        <v>24</v>
      </c>
      <c r="B33" s="6" t="s">
        <v>59</v>
      </c>
      <c r="C33" s="11" t="s">
        <v>60</v>
      </c>
      <c r="D33" s="29">
        <v>553165.34</v>
      </c>
    </row>
    <row r="34" spans="1:4" ht="25.5" x14ac:dyDescent="0.25">
      <c r="A34" s="9" t="s">
        <v>61</v>
      </c>
      <c r="B34" s="7" t="s">
        <v>62</v>
      </c>
      <c r="C34" s="12" t="s">
        <v>63</v>
      </c>
      <c r="D34" s="29">
        <v>1216066.129</v>
      </c>
    </row>
    <row r="35" spans="1:4" ht="25.5" x14ac:dyDescent="0.25">
      <c r="A35" s="9" t="s">
        <v>64</v>
      </c>
      <c r="B35" s="7" t="s">
        <v>65</v>
      </c>
      <c r="C35" s="11" t="s">
        <v>76</v>
      </c>
      <c r="D35" s="29">
        <v>139982.99299999999</v>
      </c>
    </row>
    <row r="36" spans="1:4" ht="25.5" x14ac:dyDescent="0.25">
      <c r="A36" s="9" t="s">
        <v>24</v>
      </c>
      <c r="B36" s="6" t="s">
        <v>66</v>
      </c>
      <c r="C36" s="11" t="s">
        <v>67</v>
      </c>
      <c r="D36" s="29">
        <v>124643.65300000001</v>
      </c>
    </row>
    <row r="37" spans="1:4" ht="25.5" x14ac:dyDescent="0.25">
      <c r="A37" s="4" t="s">
        <v>6</v>
      </c>
      <c r="B37" s="6" t="s">
        <v>68</v>
      </c>
      <c r="C37" s="11" t="s">
        <v>77</v>
      </c>
      <c r="D37" s="29">
        <v>223195.34299999999</v>
      </c>
    </row>
    <row r="38" spans="1:4" ht="26.25" thickBot="1" x14ac:dyDescent="0.3">
      <c r="A38" s="4" t="s">
        <v>6</v>
      </c>
      <c r="B38" s="6" t="s">
        <v>69</v>
      </c>
      <c r="C38" s="11" t="s">
        <v>70</v>
      </c>
      <c r="D38" s="29">
        <v>114175.711</v>
      </c>
    </row>
    <row r="39" spans="1:4" s="2" customFormat="1" ht="15.75" x14ac:dyDescent="0.25">
      <c r="A39" s="34" t="s">
        <v>3</v>
      </c>
      <c r="B39" s="35"/>
      <c r="C39" s="36"/>
      <c r="D39" s="26">
        <f>D40</f>
        <v>3920234.92</v>
      </c>
    </row>
    <row r="40" spans="1:4" s="16" customFormat="1" ht="16.899999999999999" customHeight="1" thickBot="1" x14ac:dyDescent="0.3">
      <c r="A40" s="42" t="s">
        <v>9</v>
      </c>
      <c r="B40" s="43"/>
      <c r="C40" s="44"/>
      <c r="D40" s="27">
        <f>SUM(D41:D53)</f>
        <v>3920234.92</v>
      </c>
    </row>
    <row r="41" spans="1:4" ht="39" thickTop="1" x14ac:dyDescent="0.25">
      <c r="A41" s="9" t="s">
        <v>81</v>
      </c>
      <c r="B41" s="20" t="s">
        <v>108</v>
      </c>
      <c r="C41" s="21" t="s">
        <v>84</v>
      </c>
      <c r="D41" s="29">
        <v>131876.39799999999</v>
      </c>
    </row>
    <row r="42" spans="1:4" ht="25.5" x14ac:dyDescent="0.25">
      <c r="A42" s="9" t="s">
        <v>81</v>
      </c>
      <c r="B42" s="6" t="s">
        <v>106</v>
      </c>
      <c r="C42" s="21" t="s">
        <v>85</v>
      </c>
      <c r="D42" s="29">
        <v>16000</v>
      </c>
    </row>
    <row r="43" spans="1:4" ht="38.25" x14ac:dyDescent="0.25">
      <c r="A43" s="9" t="s">
        <v>82</v>
      </c>
      <c r="B43" s="6" t="s">
        <v>107</v>
      </c>
      <c r="C43" s="22" t="s">
        <v>86</v>
      </c>
      <c r="D43" s="29">
        <v>1662.45</v>
      </c>
    </row>
    <row r="44" spans="1:4" ht="25.5" x14ac:dyDescent="0.25">
      <c r="A44" s="9" t="s">
        <v>82</v>
      </c>
      <c r="B44" s="6" t="s">
        <v>109</v>
      </c>
      <c r="C44" s="21" t="s">
        <v>87</v>
      </c>
      <c r="D44" s="29">
        <v>1602823.8389999999</v>
      </c>
    </row>
    <row r="45" spans="1:4" ht="25.5" x14ac:dyDescent="0.25">
      <c r="A45" s="9" t="s">
        <v>82</v>
      </c>
      <c r="B45" s="6" t="s">
        <v>110</v>
      </c>
      <c r="C45" s="21" t="s">
        <v>88</v>
      </c>
      <c r="D45" s="29">
        <v>305255.685</v>
      </c>
    </row>
    <row r="46" spans="1:4" ht="25.5" x14ac:dyDescent="0.25">
      <c r="A46" s="9" t="s">
        <v>82</v>
      </c>
      <c r="B46" s="6" t="s">
        <v>111</v>
      </c>
      <c r="C46" s="21" t="s">
        <v>89</v>
      </c>
      <c r="D46" s="29">
        <v>10174.823</v>
      </c>
    </row>
    <row r="47" spans="1:4" ht="51" x14ac:dyDescent="0.25">
      <c r="A47" s="9" t="s">
        <v>82</v>
      </c>
      <c r="B47" s="6" t="s">
        <v>112</v>
      </c>
      <c r="C47" s="21" t="s">
        <v>90</v>
      </c>
      <c r="D47" s="29">
        <v>7343.8590000000004</v>
      </c>
    </row>
    <row r="48" spans="1:4" ht="25.5" x14ac:dyDescent="0.25">
      <c r="A48" s="9" t="s">
        <v>83</v>
      </c>
      <c r="B48" s="6" t="s">
        <v>113</v>
      </c>
      <c r="C48" s="21" t="s">
        <v>91</v>
      </c>
      <c r="D48" s="29">
        <v>50097.866000000002</v>
      </c>
    </row>
    <row r="49" spans="1:5" ht="25.5" x14ac:dyDescent="0.25">
      <c r="A49" s="9" t="s">
        <v>82</v>
      </c>
      <c r="B49" s="6" t="s">
        <v>114</v>
      </c>
      <c r="C49" s="21" t="s">
        <v>92</v>
      </c>
      <c r="D49" s="29">
        <v>1500000</v>
      </c>
    </row>
    <row r="50" spans="1:5" ht="25.5" x14ac:dyDescent="0.25">
      <c r="A50" s="9" t="s">
        <v>82</v>
      </c>
      <c r="B50" s="6" t="s">
        <v>115</v>
      </c>
      <c r="C50" s="22" t="s">
        <v>93</v>
      </c>
      <c r="D50" s="29">
        <v>20000</v>
      </c>
    </row>
    <row r="51" spans="1:5" ht="38.25" x14ac:dyDescent="0.25">
      <c r="A51" s="9" t="s">
        <v>82</v>
      </c>
      <c r="B51" s="6" t="s">
        <v>116</v>
      </c>
      <c r="C51" s="21" t="s">
        <v>94</v>
      </c>
      <c r="D51" s="29">
        <v>70000</v>
      </c>
    </row>
    <row r="52" spans="1:5" ht="38.25" x14ac:dyDescent="0.25">
      <c r="A52" s="9" t="s">
        <v>82</v>
      </c>
      <c r="B52" s="6" t="s">
        <v>117</v>
      </c>
      <c r="C52" s="21" t="s">
        <v>95</v>
      </c>
      <c r="D52" s="29">
        <v>5000</v>
      </c>
    </row>
    <row r="53" spans="1:5" ht="26.25" thickBot="1" x14ac:dyDescent="0.3">
      <c r="A53" s="9" t="s">
        <v>82</v>
      </c>
      <c r="B53" s="6" t="s">
        <v>118</v>
      </c>
      <c r="C53" s="21" t="s">
        <v>96</v>
      </c>
      <c r="D53" s="29">
        <v>200000</v>
      </c>
    </row>
    <row r="54" spans="1:5" s="2" customFormat="1" ht="24" customHeight="1" thickTop="1" thickBot="1" x14ac:dyDescent="0.3">
      <c r="A54" s="32" t="s">
        <v>10</v>
      </c>
      <c r="B54" s="33"/>
      <c r="C54" s="33"/>
      <c r="D54" s="28">
        <f>D5</f>
        <v>6194596.3899999997</v>
      </c>
    </row>
    <row r="55" spans="1:5" s="2" customFormat="1" ht="22.9" customHeight="1" thickTop="1" thickBot="1" x14ac:dyDescent="0.3">
      <c r="A55" s="32" t="s">
        <v>11</v>
      </c>
      <c r="B55" s="33"/>
      <c r="C55" s="33"/>
      <c r="D55" s="28">
        <f>D6+D40</f>
        <v>16998003.445</v>
      </c>
    </row>
    <row r="56" spans="1:5" s="2" customFormat="1" ht="18.75" thickTop="1" thickBot="1" x14ac:dyDescent="0.3">
      <c r="A56" s="32" t="s">
        <v>78</v>
      </c>
      <c r="B56" s="33"/>
      <c r="C56" s="33"/>
      <c r="D56" s="28">
        <f>D54+D55</f>
        <v>23192599.835000001</v>
      </c>
    </row>
    <row r="57" spans="1:5" ht="15.75" thickTop="1" x14ac:dyDescent="0.25">
      <c r="D57" s="17"/>
    </row>
    <row r="59" spans="1:5" x14ac:dyDescent="0.25">
      <c r="D59" s="17"/>
    </row>
    <row r="60" spans="1:5" x14ac:dyDescent="0.25">
      <c r="D60" s="17"/>
    </row>
    <row r="61" spans="1:5" x14ac:dyDescent="0.25">
      <c r="D61" s="17"/>
      <c r="E61" s="17"/>
    </row>
    <row r="65" spans="4:4" x14ac:dyDescent="0.25">
      <c r="D65" s="17"/>
    </row>
  </sheetData>
  <mergeCells count="9">
    <mergeCell ref="A1:D1"/>
    <mergeCell ref="A56:C56"/>
    <mergeCell ref="A39:C39"/>
    <mergeCell ref="A4:C4"/>
    <mergeCell ref="A5:C5"/>
    <mergeCell ref="A40:C40"/>
    <mergeCell ref="A6:C6"/>
    <mergeCell ref="A54:C54"/>
    <mergeCell ref="A55:C55"/>
  </mergeCells>
  <printOptions horizontalCentered="1" verticalCentered="1"/>
  <pageMargins left="0.7" right="0.7" top="0.75" bottom="0.75" header="0.3" footer="0.3"/>
  <pageSetup scale="65" fitToHeight="0" orientation="landscape" r:id="rId1"/>
  <rowBreaks count="3" manualBreakCount="3">
    <brk id="28" max="3" man="1"/>
    <brk id="38" max="3" man="1"/>
    <brk id="56"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0x002BFFC370B631AB479F9B8E914343A4AD</ContentTypeId>
    <TemplateUrl xmlns="http://schemas.microsoft.com/sharepoint/v3" xsi:nil="true"/>
    <ProtocolNumberIn xmlns="http://schemas.microsoft.com/sharepoint/v3" xsi:nil="true"/>
    <DocumentTypeId xmlns="http://schemas.microsoft.com/sharepoint/v3">1</DocumentTypeId>
    <ProtocolNumberOut xmlns="http://schemas.microsoft.com/sharepoint/v3">7701</ProtocolNumberOut>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s" ma:contentTypeID="0x002BFFC370B631AB479F9B8E914343A4AD" ma:contentTypeVersion="" ma:contentTypeDescription="" ma:contentTypeScope="" ma:versionID="4be7873ad73932558bb7c3332276695c">
  <xsd:schema xmlns:xsd="http://www.w3.org/2001/XMLSchema" xmlns:xs="http://www.w3.org/2001/XMLSchema" xmlns:p="http://schemas.microsoft.com/office/2006/metadata/properties" xmlns:ns1="http://schemas.microsoft.com/sharepoint/v3" targetNamespace="http://schemas.microsoft.com/office/2006/metadata/properties" ma:root="true" ma:fieldsID="88b2cf56787c63537583ebf0465db89b" ns1:_="">
    <xsd:import namespace="http://schemas.microsoft.com/sharepoint/v3"/>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1:DocumentTypeId" minOccurs="0"/>
                <xsd:element ref="ns1:ProtocolNumberIn" minOccurs="0"/>
                <xsd:element ref="ns1:ProtocolNumberO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 ma:internalName="ID" ma:readOnly="true">
      <xsd:simpleType>
        <xsd:restriction base="dms:Unknown"/>
      </xsd:simpleType>
    </xsd:element>
    <xsd:element name="ContentTypeId" ma:index="1" nillable="true" ma:displayName="Content Type ID" ma:hidden="true" ma:internalName="ContentTypeId" ma:readOnly="true">
      <xsd:simpleType>
        <xsd:restriction base="dms:Unknown"/>
      </xsd:simpleType>
    </xsd:element>
    <xsd:element name="Author" ma:index="4" nillable="true" ma:displayName="Created By"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Modified By"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Has Copy Destinations" ma:hidden="true" ma:internalName="_HasCopyDestinations" ma:readOnly="true">
      <xsd:simpleType>
        <xsd:restriction base="dms:Boolean"/>
      </xsd:simpleType>
    </xsd:element>
    <xsd:element name="_CopySource" ma:index="8" nillable="true" ma:displayName="Copy Source" ma:internalName="_CopySource" ma:readOnly="true">
      <xsd:simpleType>
        <xsd:restriction base="dms:Text"/>
      </xsd:simpleType>
    </xsd:element>
    <xsd:element name="_ModerationStatus" ma:index="9" nillable="true" ma:displayName="Approval Status" ma:default="0" ma:hidden="true" ma:internalName="_ModerationStatus" ma:readOnly="true">
      <xsd:simpleType>
        <xsd:restriction base="dms:Unknown"/>
      </xsd:simpleType>
    </xsd:element>
    <xsd:element name="_ModerationComments" ma:index="10" nillable="true" ma:displayName="Approver Comments" ma:hidden="true" ma:internalName="_ModerationComments" ma:readOnly="true">
      <xsd:simpleType>
        <xsd:restriction base="dms:Note"/>
      </xsd:simpleType>
    </xsd:element>
    <xsd:element name="FileRef" ma:index="11" nillable="true" ma:displayName="URL Path" ma:hidden="true" ma:list="Docs" ma:internalName="FileRef" ma:readOnly="true" ma:showField="FullUrl">
      <xsd:simpleType>
        <xsd:restriction base="dms:Lookup"/>
      </xsd:simpleType>
    </xsd:element>
    <xsd:element name="FileDirRef" ma:index="12" nillable="true" ma:displayName="Path" ma:hidden="true" ma:list="Docs" ma:internalName="FileDirRef" ma:readOnly="true" ma:showField="DirName">
      <xsd:simpleType>
        <xsd:restriction base="dms:Lookup"/>
      </xsd:simpleType>
    </xsd:element>
    <xsd:element name="Last_x0020_Modified" ma:index="13" nillable="true" ma:displayName="Modified" ma:format="TRUE" ma:hidden="true" ma:list="Docs" ma:internalName="Last_x0020_Modified" ma:readOnly="true" ma:showField="TimeLastModified">
      <xsd:simpleType>
        <xsd:restriction base="dms:Lookup"/>
      </xsd:simpleType>
    </xsd:element>
    <xsd:element name="Created_x0020_Date" ma:index="14" nillable="true" ma:displayName="Created" ma:format="TRUE" ma:hidden="true" ma:list="Docs" ma:internalName="Created_x0020_Date" ma:readOnly="true" ma:showField="TimeCreated">
      <xsd:simpleType>
        <xsd:restriction base="dms:Lookup"/>
      </xsd:simpleType>
    </xsd:element>
    <xsd:element name="File_x0020_Size" ma:index="15" nillable="true" ma:displayName="File Size" ma:format="TRUE" ma:hidden="true" ma:list="Docs" ma:internalName="File_x0020_Size" ma:readOnly="true" ma:showField="SizeInKB">
      <xsd:simpleType>
        <xsd:restriction base="dms:Lookup"/>
      </xsd:simpleType>
    </xsd:element>
    <xsd:element name="FSObjType" ma:index="16" nillable="true" ma:displayName="Item Type" ma:hidden="true" ma:list="Docs" ma:internalName="FSObjType" ma:readOnly="true" ma:showField="FSType">
      <xsd:simpleType>
        <xsd:restriction base="dms:Lookup"/>
      </xsd:simpleType>
    </xsd:element>
    <xsd:element name="SortBehavior" ma:index="17" nillable="true" ma:displayName="Sort Type" ma:hidden="true" ma:list="Docs" ma:internalName="SortBehavior" ma:readOnly="true" ma:showField="SortBehavior">
      <xsd:simpleType>
        <xsd:restriction base="dms:Lookup"/>
      </xsd:simpleType>
    </xsd:element>
    <xsd:element name="CheckedOutUserId" ma:index="19" nillable="true" ma:displayName="ID of the User who has the item Checked Out" ma:hidden="true" ma:list="Docs" ma:internalName="CheckedOutUserId" ma:readOnly="true" ma:showField="CheckoutUserId">
      <xsd:simpleType>
        <xsd:restriction base="dms:Lookup"/>
      </xsd:simpleType>
    </xsd:element>
    <xsd:element name="IsCheckedoutToLocal" ma:index="20" nillable="true" ma:displayName="Is Checked out to local" ma:hidden="true" ma:list="Docs" ma:internalName="IsCheckedoutToLocal" ma:readOnly="true" ma:showField="IsCheckoutToLocal">
      <xsd:simpleType>
        <xsd:restriction base="dms:Lookup"/>
      </xsd:simpleType>
    </xsd:element>
    <xsd:element name="CheckoutUser" ma:index="21" nillable="true" ma:displayName="Checked Out T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que Id" ma:hidden="true" ma:list="Docs" ma:internalName="UniqueId" ma:readOnly="true" ma:showField="UniqueId">
      <xsd:simpleType>
        <xsd:restriction base="dms:Lookup"/>
      </xsd:simpleType>
    </xsd:element>
    <xsd:element name="SyncClientId" ma:index="24" nillable="true" ma:displayName="Client Id"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Virus Status" ma:format="TRUE" ma:hidden="true" ma:list="Docs" ma:internalName="VirusStatus" ma:readOnly="true" ma:showField="Size">
      <xsd:simpleType>
        <xsd:restriction base="dms:Lookup"/>
      </xsd:simpleType>
    </xsd:element>
    <xsd:element name="CheckedOutTitle" ma:index="28" nillable="true" ma:displayName="Checked Out To" ma:format="TRUE" ma:hidden="true" ma:list="Docs" ma:internalName="CheckedOutTitle" ma:readOnly="true" ma:showField="CheckedOutTitle">
      <xsd:simpleType>
        <xsd:restriction base="dms:Lookup"/>
      </xsd:simpleType>
    </xsd:element>
    <xsd:element name="_CheckinComment" ma:index="29" nillable="true" ma:displayName="Check In Comment" ma:format="TRUE" ma:list="Docs" ma:internalName="_CheckinComment" ma:readOnly="true" ma:showField="CheckinComment">
      <xsd:simpleType>
        <xsd:restriction base="dms:Lookup"/>
      </xsd:simpleType>
    </xsd:element>
    <xsd:element name="File_x0020_Type" ma:index="33" nillable="true" ma:displayName="File Type" ma:hidden="true" ma:internalName="File_x0020_Type" ma:readOnly="true">
      <xsd:simpleType>
        <xsd:restriction base="dms:Text"/>
      </xsd:simpleType>
    </xsd:element>
    <xsd:element name="HTML_x0020_File_x0020_Type" ma:index="34" nillable="true" ma:displayName="HTML File Type" ma:hidden="true" ma:internalName="HTML_x0020_File_x0020_Type" ma:readOnly="true">
      <xsd:simpleType>
        <xsd:restriction base="dms:Text"/>
      </xsd:simpleType>
    </xsd:element>
    <xsd:element name="_SourceUrl" ma:index="35" nillable="true" ma:displayName="Source URL" ma:hidden="true" ma:internalName="_SourceUrl">
      <xsd:simpleType>
        <xsd:restriction base="dms:Text"/>
      </xsd:simpleType>
    </xsd:element>
    <xsd:element name="_SharedFileIndex" ma:index="36" nillable="true" ma:displayName="Shared File Index" ma:hidden="true" ma:internalName="_SharedFileIndex">
      <xsd:simpleType>
        <xsd:restriction base="dms:Text"/>
      </xsd:simpleType>
    </xsd:element>
    <xsd:element name="MetaInfo" ma:index="48" nillable="true" ma:displayName="Property Bag" ma:hidden="true" ma:list="Docs" ma:internalName="MetaInfo" ma:showField="MetaInfo">
      <xsd:simpleType>
        <xsd:restriction base="dms:Lookup"/>
      </xsd:simpleType>
    </xsd:element>
    <xsd:element name="_Level" ma:index="49" nillable="true" ma:displayName="Level" ma:hidden="true" ma:internalName="_Level" ma:readOnly="true">
      <xsd:simpleType>
        <xsd:restriction base="dms:Unknown"/>
      </xsd:simpleType>
    </xsd:element>
    <xsd:element name="_IsCurrentVersion" ma:index="50" nillable="true" ma:displayName="Is Current Version" ma:hidden="true" ma:internalName="_IsCurrentVersion" ma:readOnly="true">
      <xsd:simpleType>
        <xsd:restriction base="dms:Boolean"/>
      </xsd:simpleType>
    </xsd:element>
    <xsd:element name="ItemChildCount" ma:index="51" nillable="true" ma:displayName="Item Child Count" ma:hidden="true" ma:list="Docs" ma:internalName="ItemChildCount" ma:readOnly="true" ma:showField="ItemChildCount">
      <xsd:simpleType>
        <xsd:restriction base="dms:Lookup"/>
      </xsd:simpleType>
    </xsd:element>
    <xsd:element name="FolderChildCount" ma:index="52" nillable="true" ma:displayName="Folder Child Count" ma:hidden="true" ma:list="Docs" ma:internalName="FolderChildCount" ma:readOnly="true" ma:showField="FolderChildCount">
      <xsd:simpleType>
        <xsd:restriction base="dms:Lookup"/>
      </xsd:simpleType>
    </xsd:element>
    <xsd:element name="owshiddenversion" ma:index="56" nillable="true" ma:displayName="owshiddenversion" ma:hidden="true" ma:internalName="owshiddenversion" ma:readOnly="true">
      <xsd:simpleType>
        <xsd:restriction base="dms:Unknown"/>
      </xsd:simpleType>
    </xsd:element>
    <xsd:element name="_UIVersion" ma:index="57" nillable="true" ma:displayName="UI Version" ma:hidden="true" ma:internalName="_UIVersion" ma:readOnly="true">
      <xsd:simpleType>
        <xsd:restriction base="dms:Unknown"/>
      </xsd:simpleType>
    </xsd:element>
    <xsd:element name="_UIVersionString" ma:index="58" nillable="true" ma:displayName="Version" ma:internalName="_UIVersionString" ma:readOnly="true">
      <xsd:simpleType>
        <xsd:restriction base="dms:Text"/>
      </xsd:simpleType>
    </xsd:element>
    <xsd:element name="InstanceID" ma:index="59" nillable="true" ma:displayName="Instance ID" ma:hidden="true" ma:internalName="InstanceID" ma:readOnly="true">
      <xsd:simpleType>
        <xsd:restriction base="dms:Unknown"/>
      </xsd:simpleType>
    </xsd:element>
    <xsd:element name="Order" ma:index="60" nillable="true" ma:displayName="Order" ma:hidden="true" ma:internalName="Order">
      <xsd:simpleType>
        <xsd:restriction base="dms:Number"/>
      </xsd:simpleType>
    </xsd:element>
    <xsd:element name="GUID" ma:index="61" nillable="true" ma:displayName="GUID" ma:hidden="true" ma:internalName="GUID" ma:readOnly="true">
      <xsd:simpleType>
        <xsd:restriction base="dms:Unknown"/>
      </xsd:simpleType>
    </xsd:element>
    <xsd:element name="WorkflowVersion" ma:index="62" nillable="true" ma:displayName="Workflow Version" ma:hidden="true" ma:internalName="WorkflowVersion" ma:readOnly="true">
      <xsd:simpleType>
        <xsd:restriction base="dms:Unknown"/>
      </xsd:simpleType>
    </xsd:element>
    <xsd:element name="WorkflowInstanceID" ma:index="63" nillable="true" ma:displayName="Workflow Instance ID" ma:hidden="true" ma:internalName="WorkflowInstanceID" ma:readOnly="true">
      <xsd:simpleType>
        <xsd:restriction base="dms:Unknown"/>
      </xsd:simpleType>
    </xsd:element>
    <xsd:element name="ParentVersionString" ma:index="64" nillable="true" ma:displayName="Source Version (Converted Document)" ma:hidden="true" ma:list="Docs" ma:internalName="ParentVersionString" ma:readOnly="true" ma:showField="ParentVersionString">
      <xsd:simpleType>
        <xsd:restriction base="dms:Lookup"/>
      </xsd:simpleType>
    </xsd:element>
    <xsd:element name="ParentLeafName" ma:index="65" nillable="true" ma:displayName="Source Name (Converted Document)" ma:hidden="true" ma:list="Docs" ma:internalName="ParentLeafName" ma:readOnly="true" ma:showField="ParentLeafName">
      <xsd:simpleType>
        <xsd:restriction base="dms:Lookup"/>
      </xsd:simpleType>
    </xsd:element>
    <xsd:element name="DocConcurrencyNumber" ma:index="66" nillable="true" ma:displayName="Document Concurrency Number" ma:hidden="true" ma:list="Docs" ma:internalName="DocConcurrencyNumber" ma:readOnly="true" ma:showField="DocConcurrencyNumber">
      <xsd:simpleType>
        <xsd:restriction base="dms:Lookup"/>
      </xsd:simpleType>
    </xsd:element>
    <xsd:element name="TemplateUrl" ma:index="68" nillable="true" ma:displayName="Template Link" ma:hidden="true" ma:internalName="TemplateUrl">
      <xsd:simpleType>
        <xsd:restriction base="dms:Text"/>
      </xsd:simpleType>
    </xsd:element>
    <xsd:element name="xd_ProgID" ma:index="69" nillable="true" ma:displayName="HTML File Link" ma:hidden="true" ma:internalName="xd_ProgID">
      <xsd:simpleType>
        <xsd:restriction base="dms:Text"/>
      </xsd:simpleType>
    </xsd:element>
    <xsd:element name="xd_Signature" ma:index="70" nillable="true" ma:displayName="Is Signed" ma:hidden="true" ma:internalName="xd_Signature" ma:readOnly="true">
      <xsd:simpleType>
        <xsd:restriction base="dms:Boolean"/>
      </xsd:simpleType>
    </xsd:element>
    <xsd:element name="DocumentTypeId" ma:index="73" nillable="true" ma:displayName="DocumentTypeId" ma:hidden="true" ma:internalName="DocumentTypeId">
      <xsd:simpleType>
        <xsd:restriction base="dms:Text">
          <xsd:maxLength value="255"/>
        </xsd:restriction>
      </xsd:simpleType>
    </xsd:element>
    <xsd:element name="ProtocolNumberIn" ma:index="74" nillable="true" ma:displayName="ProtocolNumberIn" ma:hidden="true" ma:internalName="ProtocolNumberIn">
      <xsd:simpleType>
        <xsd:restriction base="dms:Text">
          <xsd:maxLength value="255"/>
        </xsd:restriction>
      </xsd:simpleType>
    </xsd:element>
    <xsd:element name="ProtocolNumberOut" ma:index="75" nillable="true" ma:displayName="ProtocolNumberOut" ma:hidden="true" ma:internalName="ProtocolNumberOut">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6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14FE0F-99FF-4DDE-9B4E-1E667285523B}">
  <ds:schemaRefs>
    <ds:schemaRef ds:uri="http://purl.org/dc/dcmitype/"/>
    <ds:schemaRef ds:uri="http://schemas.microsoft.com/sharepoint/v3"/>
    <ds:schemaRef ds:uri="http://schemas.microsoft.com/office/2006/documentManagement/types"/>
    <ds:schemaRef ds:uri="http://schemas.microsoft.com/office/2006/metadata/properties"/>
    <ds:schemaRef ds:uri="http://purl.org/dc/elements/1.1/"/>
    <ds:schemaRef ds:uri="http://purl.org/dc/term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4B00870-949C-444E-94CB-6041480A2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Sipas VKM-ve</vt:lpstr>
      <vt:lpstr>'Sipas VKM-ve'!Print_Area</vt:lpstr>
      <vt:lpstr>'Sipas VKM-ve'!Print_Titles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ANEKS b_Tabela analitike e perdorimit te Fondit te Rindertimit 2023</dc:title>
  <dc:creator>Evis Shehu</dc:creator>
  <cp:lastModifiedBy>Sara Kosova</cp:lastModifiedBy>
  <cp:lastPrinted>2024-07-04T11:59:53Z</cp:lastPrinted>
  <dcterms:created xsi:type="dcterms:W3CDTF">2022-05-30T14:07:59Z</dcterms:created>
  <dcterms:modified xsi:type="dcterms:W3CDTF">2024-07-04T12:06:25Z</dcterms:modified>
</cp:coreProperties>
</file>