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SHTATO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7" i="1" l="1"/>
  <c r="L137" i="1"/>
  <c r="K138" i="1"/>
  <c r="L138" i="1" s="1"/>
  <c r="L139" i="1" s="1"/>
  <c r="E139" i="1"/>
  <c r="F139" i="1"/>
  <c r="G139" i="1"/>
  <c r="H139" i="1"/>
  <c r="I139" i="1"/>
  <c r="J139" i="1"/>
  <c r="K139" i="1"/>
  <c r="M139" i="1"/>
  <c r="N139" i="1"/>
  <c r="O139" i="1"/>
  <c r="P139" i="1"/>
  <c r="Q139" i="1"/>
  <c r="R139" i="1"/>
  <c r="S139" i="1"/>
  <c r="I134" i="1"/>
  <c r="I137" i="1"/>
  <c r="I138" i="1"/>
  <c r="I136" i="1"/>
  <c r="K6" i="1" l="1"/>
  <c r="L6" i="1" s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5" i="1"/>
  <c r="I6" i="1"/>
  <c r="N136" i="1" l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K131" i="1"/>
  <c r="L131" i="1" s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O6" i="1" l="1"/>
</calcChain>
</file>

<file path=xl/sharedStrings.xml><?xml version="1.0" encoding="utf-8"?>
<sst xmlns="http://schemas.openxmlformats.org/spreadsheetml/2006/main" count="427" uniqueCount="207">
  <si>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</si>
  <si>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</si>
  <si>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</si>
  <si>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</si>
  <si>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</si>
  <si>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</si>
  <si>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</si>
  <si>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</si>
  <si>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</si>
  <si>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</si>
  <si>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</si>
  <si>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</si>
  <si>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</si>
  <si>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</si>
  <si>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</si>
  <si>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</si>
  <si>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</si>
  <si>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</si>
  <si>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</si>
  <si>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</si>
  <si>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</si>
  <si>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</si>
  <si>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</si>
  <si>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</si>
  <si>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</si>
  <si>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</si>
  <si>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</si>
  <si>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</si>
  <si>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</si>
  <si>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</si>
  <si>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</si>
  <si>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</si>
  <si>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</si>
  <si>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</si>
  <si>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</si>
  <si>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</si>
  <si>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</si>
  <si>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</si>
  <si>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</si>
  <si>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</si>
  <si>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</si>
  <si>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</si>
  <si>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</si>
  <si>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</si>
  <si>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</si>
  <si>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</si>
  <si>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</si>
  <si>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</si>
  <si>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</si>
  <si>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</si>
  <si>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</si>
  <si>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</si>
  <si>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</si>
  <si>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</si>
  <si>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</si>
  <si>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</si>
  <si>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</si>
  <si>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</si>
  <si>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</si>
  <si>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</si>
  <si>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</si>
  <si>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</si>
  <si>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</si>
  <si>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</si>
  <si>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</si>
  <si>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</si>
  <si>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</si>
  <si>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</si>
  <si>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</si>
  <si>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</si>
  <si>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</si>
  <si>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</si>
  <si>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</si>
  <si>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</si>
  <si>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</si>
  <si>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</si>
  <si>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</si>
  <si>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</si>
  <si>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</si>
  <si>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</si>
  <si>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</si>
  <si>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</si>
  <si>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</si>
  <si>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</si>
  <si>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</si>
  <si>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</si>
  <si>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</si>
  <si>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</si>
  <si>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</si>
  <si>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</si>
  <si>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</si>
  <si>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</si>
  <si>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</si>
  <si>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</si>
  <si>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</si>
  <si>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</si>
  <si>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</si>
  <si>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</si>
  <si>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</si>
  <si>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</si>
  <si>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</si>
  <si>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</si>
  <si>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</si>
  <si>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</si>
  <si>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</si>
  <si>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</si>
  <si>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</si>
  <si>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</si>
  <si>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</si>
  <si>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</si>
  <si>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</si>
  <si>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</si>
  <si>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</si>
  <si>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</si>
  <si>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</si>
  <si>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</si>
  <si>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</si>
  <si>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</si>
  <si>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</si>
  <si>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</si>
  <si>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</si>
  <si>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</si>
  <si>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</si>
  <si>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</si>
  <si>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</si>
  <si>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</si>
  <si>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</si>
  <si>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</si>
  <si>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</si>
  <si>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</si>
  <si>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</si>
  <si>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</si>
  <si>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</si>
  <si>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</si>
  <si>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</si>
  <si>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</si>
  <si>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</si>
  <si>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</si>
  <si>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</si>
  <si>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</si>
  <si>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</si>
  <si>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</si>
  <si>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</si>
  <si>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</si>
  <si>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</si>
  <si>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</si>
  <si>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</si>
  <si>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</si>
  <si>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</si>
  <si>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</si>
  <si>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</si>
  <si>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</si>
  <si>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</si>
  <si>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</si>
  <si>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</si>
  <si>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</si>
  <si>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</si>
  <si>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</si>
  <si>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</si>
  <si>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</si>
  <si>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</si>
  <si>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</si>
  <si>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</si>
  <si>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</si>
  <si>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</si>
  <si>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</si>
  <si>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</si>
  <si>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</si>
  <si>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</si>
  <si>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</si>
  <si>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</si>
  <si>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</si>
  <si>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</si>
  <si>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</si>
  <si>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</si>
  <si>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</si>
  <si>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</si>
  <si>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</si>
  <si>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</si>
  <si>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</si>
  <si>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</si>
  <si>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</si>
  <si>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</si>
  <si>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</si>
  <si>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</si>
  <si>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</si>
  <si>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</si>
  <si>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</si>
  <si>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</si>
  <si>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</si>
  <si>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</si>
  <si>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</si>
  <si>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</si>
  <si>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</si>
  <si>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</si>
  <si>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</si>
  <si>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</si>
  <si>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</si>
  <si>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</si>
  <si>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</si>
  <si>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</si>
  <si>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INFORMACION MBI PËRFITIMET E DEPUTETËVE PËR MUAJIN SHTATOR  2024</t>
  </si>
  <si>
    <t>Shpenzime dieta për udhëtimet brenda vendi (vendimi i Kuvendit nr.114/2014) te prapambetura muaji KORRIK 2024</t>
  </si>
  <si>
    <t>Shpenzime dieta për udhëtimet brenda vendi (vendimi i Kuvendit nr.114/2014) te  muaji SHTATOR 2024</t>
  </si>
  <si>
    <t>Niko Peleshi</t>
  </si>
  <si>
    <t>Elisa Spiropali</t>
  </si>
  <si>
    <t>Karburant dhen me teper si N/Kryetare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</si>
</sst>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topLeftCell="A106" workbookViewId="0">
      <selection activeCell="S137" sqref="S137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8" t="s">
        <v>201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199</v>
      </c>
      <c r="F4" s="4" t="s">
        <v>200</v>
      </c>
      <c r="G4" s="4" t="s">
        <v>202</v>
      </c>
      <c r="H4" s="4" t="s">
        <v>203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206</v>
      </c>
      <c r="S4" s="4" t="s">
        <v>14</v>
      </c>
      <c r="T4" s="25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194</v>
      </c>
      <c r="L5" s="4" t="s">
        <v>195</v>
      </c>
      <c r="M5" s="4">
        <v>9</v>
      </c>
      <c r="N5" s="4" t="s">
        <v>196</v>
      </c>
      <c r="O5" s="4" t="s">
        <v>197</v>
      </c>
      <c r="P5" s="4">
        <v>12</v>
      </c>
      <c r="Q5" s="4">
        <v>13</v>
      </c>
      <c r="R5" s="4">
        <v>14</v>
      </c>
      <c r="S5" s="4" t="s">
        <v>198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14000</v>
      </c>
      <c r="K6" s="8">
        <f>J6*15%</f>
        <v>2100</v>
      </c>
      <c r="L6" s="8">
        <f>J6-K6</f>
        <v>11900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247570</v>
      </c>
      <c r="T6" s="26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141660</v>
      </c>
      <c r="T7" s="26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24000</v>
      </c>
      <c r="K8" s="8">
        <f t="shared" si="1"/>
        <v>3600</v>
      </c>
      <c r="L8" s="8">
        <f t="shared" si="2"/>
        <v>20400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>
        <v>0</v>
      </c>
      <c r="R8" s="5">
        <v>0</v>
      </c>
      <c r="S8" s="9">
        <v>226320</v>
      </c>
      <c r="T8" s="26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>
        <v>0</v>
      </c>
      <c r="S9" s="9">
        <v>256070</v>
      </c>
      <c r="T9" s="26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24000</v>
      </c>
      <c r="K10" s="8">
        <f t="shared" si="1"/>
        <v>3600</v>
      </c>
      <c r="L10" s="8">
        <f t="shared" si="2"/>
        <v>20400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>
        <v>0</v>
      </c>
      <c r="S10" s="9">
        <v>217534</v>
      </c>
      <c r="T10" s="26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0</v>
      </c>
      <c r="I11" s="8">
        <f t="shared" si="0"/>
        <v>0</v>
      </c>
      <c r="J11" s="8">
        <v>8000</v>
      </c>
      <c r="K11" s="8">
        <f t="shared" si="1"/>
        <v>1200</v>
      </c>
      <c r="L11" s="8">
        <f t="shared" si="2"/>
        <v>6800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>
        <v>0</v>
      </c>
      <c r="S11" s="9">
        <v>57502</v>
      </c>
      <c r="T11" s="26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6000</v>
      </c>
      <c r="K12" s="8">
        <f t="shared" si="1"/>
        <v>900</v>
      </c>
      <c r="L12" s="8">
        <f t="shared" si="2"/>
        <v>5100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>
        <v>0</v>
      </c>
      <c r="S12" s="9">
        <v>136560</v>
      </c>
      <c r="T12" s="26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18000</v>
      </c>
      <c r="K13" s="8">
        <f t="shared" si="1"/>
        <v>2700</v>
      </c>
      <c r="L13" s="8">
        <f t="shared" si="2"/>
        <v>15300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>
        <v>0</v>
      </c>
      <c r="S13" s="9">
        <v>136776</v>
      </c>
      <c r="T13" s="26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21500</v>
      </c>
      <c r="K14" s="8">
        <f t="shared" si="1"/>
        <v>3225</v>
      </c>
      <c r="L14" s="8">
        <f t="shared" si="2"/>
        <v>18275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>
        <v>0</v>
      </c>
      <c r="S14" s="9">
        <v>146474.12</v>
      </c>
      <c r="T14" s="26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22000</v>
      </c>
      <c r="K15" s="8">
        <f t="shared" si="1"/>
        <v>3300</v>
      </c>
      <c r="L15" s="8">
        <f t="shared" si="2"/>
        <v>18700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>
        <v>0</v>
      </c>
      <c r="S15" s="9">
        <v>254370</v>
      </c>
      <c r="T15" s="26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14000</v>
      </c>
      <c r="K16" s="8">
        <f t="shared" si="1"/>
        <v>2100</v>
      </c>
      <c r="L16" s="8">
        <f t="shared" si="2"/>
        <v>11900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>
        <v>0</v>
      </c>
      <c r="S16" s="9">
        <v>209034</v>
      </c>
      <c r="T16" s="26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24000</v>
      </c>
      <c r="K17" s="8">
        <f t="shared" si="1"/>
        <v>3600</v>
      </c>
      <c r="L17" s="8">
        <f t="shared" si="2"/>
        <v>20400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>
        <v>0</v>
      </c>
      <c r="S17" s="9">
        <v>226320</v>
      </c>
      <c r="T17" s="26"/>
    </row>
    <row r="18" spans="1:20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0</v>
      </c>
      <c r="H18" s="8">
        <v>0</v>
      </c>
      <c r="I18" s="8">
        <f t="shared" si="0"/>
        <v>0</v>
      </c>
      <c r="J18" s="8">
        <v>10000</v>
      </c>
      <c r="K18" s="8">
        <f t="shared" si="1"/>
        <v>1500</v>
      </c>
      <c r="L18" s="8">
        <f t="shared" si="2"/>
        <v>8500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>
        <v>0</v>
      </c>
      <c r="S18" s="9">
        <v>56714</v>
      </c>
      <c r="T18" s="26"/>
    </row>
    <row r="19" spans="1:20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0</v>
      </c>
      <c r="H19" s="5">
        <v>78183</v>
      </c>
      <c r="I19" s="8">
        <f t="shared" si="0"/>
        <v>78183</v>
      </c>
      <c r="J19" s="8">
        <v>7500</v>
      </c>
      <c r="K19" s="8">
        <f t="shared" si="1"/>
        <v>1125</v>
      </c>
      <c r="L19" s="8">
        <f t="shared" si="2"/>
        <v>6375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>
        <v>0</v>
      </c>
      <c r="S19" s="9">
        <v>134574.12</v>
      </c>
      <c r="T19" s="26"/>
    </row>
    <row r="20" spans="1:20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0</v>
      </c>
      <c r="H20" s="5">
        <v>0</v>
      </c>
      <c r="I20" s="8">
        <f t="shared" si="0"/>
        <v>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>
        <v>0</v>
      </c>
      <c r="S20" s="9">
        <v>63800</v>
      </c>
      <c r="T20" s="26"/>
    </row>
    <row r="21" spans="1:20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0</v>
      </c>
      <c r="H21" s="5">
        <v>74460</v>
      </c>
      <c r="I21" s="8">
        <f t="shared" si="0"/>
        <v>74460</v>
      </c>
      <c r="J21" s="8">
        <v>14000</v>
      </c>
      <c r="K21" s="8">
        <f t="shared" si="1"/>
        <v>2100</v>
      </c>
      <c r="L21" s="8">
        <f t="shared" si="2"/>
        <v>11900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>
        <v>0</v>
      </c>
      <c r="S21" s="9">
        <v>143360</v>
      </c>
      <c r="T21" s="26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0</v>
      </c>
      <c r="H22" s="8">
        <v>78183.12</v>
      </c>
      <c r="I22" s="8">
        <f t="shared" si="0"/>
        <v>78183.12</v>
      </c>
      <c r="J22" s="8">
        <v>16000</v>
      </c>
      <c r="K22" s="8">
        <f t="shared" si="1"/>
        <v>2400</v>
      </c>
      <c r="L22" s="8">
        <f t="shared" si="2"/>
        <v>13600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>
        <v>0</v>
      </c>
      <c r="S22" s="9">
        <v>141799.12</v>
      </c>
      <c r="T22" s="26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79050</v>
      </c>
      <c r="I23" s="8">
        <f t="shared" si="0"/>
        <v>79050</v>
      </c>
      <c r="J23" s="8">
        <v>10000</v>
      </c>
      <c r="K23" s="8">
        <f t="shared" si="1"/>
        <v>1500</v>
      </c>
      <c r="L23" s="8">
        <f t="shared" si="2"/>
        <v>8500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>
        <v>20833</v>
      </c>
      <c r="S23" s="9">
        <v>155399</v>
      </c>
      <c r="T23" s="26"/>
    </row>
    <row r="24" spans="1:20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10000</v>
      </c>
      <c r="K24" s="8">
        <f t="shared" si="1"/>
        <v>1500</v>
      </c>
      <c r="L24" s="8">
        <f t="shared" si="2"/>
        <v>8500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>
        <v>0</v>
      </c>
      <c r="S24" s="9">
        <v>55516</v>
      </c>
      <c r="T24" s="26"/>
    </row>
    <row r="25" spans="1:20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34035</v>
      </c>
      <c r="F25" s="5">
        <v>17000</v>
      </c>
      <c r="G25" s="5">
        <v>0</v>
      </c>
      <c r="H25" s="5">
        <v>0</v>
      </c>
      <c r="I25" s="8">
        <f t="shared" si="0"/>
        <v>0</v>
      </c>
      <c r="J25" s="5">
        <v>0</v>
      </c>
      <c r="K25" s="8">
        <f t="shared" si="1"/>
        <v>0</v>
      </c>
      <c r="L25" s="8">
        <f t="shared" si="2"/>
        <v>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>
        <v>0</v>
      </c>
      <c r="S25" s="14">
        <v>51035</v>
      </c>
      <c r="T25" s="26"/>
    </row>
    <row r="26" spans="1:20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0</v>
      </c>
      <c r="H26" s="5">
        <v>0</v>
      </c>
      <c r="I26" s="8">
        <f t="shared" si="0"/>
        <v>0</v>
      </c>
      <c r="J26" s="8">
        <v>10000</v>
      </c>
      <c r="K26" s="8">
        <f t="shared" si="1"/>
        <v>1500</v>
      </c>
      <c r="L26" s="8">
        <f t="shared" si="2"/>
        <v>8500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>
        <v>0</v>
      </c>
      <c r="S26" s="9">
        <v>65500</v>
      </c>
      <c r="T26" s="26"/>
    </row>
    <row r="27" spans="1:20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14000</v>
      </c>
      <c r="K27" s="8">
        <f t="shared" si="1"/>
        <v>2100</v>
      </c>
      <c r="L27" s="8">
        <f t="shared" si="2"/>
        <v>11900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>
        <v>0</v>
      </c>
      <c r="S27" s="9">
        <v>217820</v>
      </c>
      <c r="T27" s="26"/>
    </row>
    <row r="28" spans="1:20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12000</v>
      </c>
      <c r="K28" s="8">
        <f t="shared" si="1"/>
        <v>1800</v>
      </c>
      <c r="L28" s="8">
        <f t="shared" si="2"/>
        <v>10200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>
        <v>0</v>
      </c>
      <c r="S28" s="9">
        <v>210155</v>
      </c>
      <c r="T28" s="26"/>
    </row>
    <row r="29" spans="1:20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0</v>
      </c>
      <c r="H29" s="8">
        <v>148920</v>
      </c>
      <c r="I29" s="8">
        <f t="shared" si="0"/>
        <v>148920</v>
      </c>
      <c r="J29" s="8">
        <v>24000</v>
      </c>
      <c r="K29" s="8">
        <f t="shared" si="1"/>
        <v>3600</v>
      </c>
      <c r="L29" s="8">
        <f t="shared" si="2"/>
        <v>20400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>
        <v>0</v>
      </c>
      <c r="S29" s="9">
        <v>220022</v>
      </c>
      <c r="T29" s="26"/>
    </row>
    <row r="30" spans="1:20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6000</v>
      </c>
      <c r="K30" s="8">
        <f t="shared" si="1"/>
        <v>900</v>
      </c>
      <c r="L30" s="8">
        <f t="shared" si="2"/>
        <v>5100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>
        <v>0</v>
      </c>
      <c r="S30" s="9">
        <v>126576</v>
      </c>
      <c r="T30" s="26"/>
    </row>
    <row r="31" spans="1:20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0</v>
      </c>
      <c r="H31" s="8">
        <v>148920</v>
      </c>
      <c r="I31" s="8">
        <f t="shared" si="0"/>
        <v>148920</v>
      </c>
      <c r="J31" s="8">
        <v>24000</v>
      </c>
      <c r="K31" s="8">
        <f t="shared" si="1"/>
        <v>3600</v>
      </c>
      <c r="L31" s="8">
        <f t="shared" si="2"/>
        <v>20400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>
        <v>0</v>
      </c>
      <c r="S31" s="9">
        <v>220022</v>
      </c>
      <c r="T31" s="26"/>
    </row>
    <row r="32" spans="1:20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8000</v>
      </c>
      <c r="K32" s="8">
        <f t="shared" si="1"/>
        <v>1200</v>
      </c>
      <c r="L32" s="8">
        <f t="shared" si="2"/>
        <v>6800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>
        <v>0</v>
      </c>
      <c r="S32" s="9">
        <v>131962</v>
      </c>
      <c r="T32" s="26"/>
    </row>
    <row r="33" spans="1:20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6000</v>
      </c>
      <c r="K33" s="8">
        <f t="shared" si="1"/>
        <v>900</v>
      </c>
      <c r="L33" s="8">
        <f t="shared" si="2"/>
        <v>5100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6">
        <v>0</v>
      </c>
      <c r="S33" s="9">
        <v>45100</v>
      </c>
      <c r="T33" s="26"/>
    </row>
    <row r="34" spans="1:20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>
        <v>0</v>
      </c>
      <c r="S34" s="9">
        <v>151860</v>
      </c>
      <c r="T34" s="26"/>
    </row>
    <row r="35" spans="1:20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0</v>
      </c>
      <c r="H35" s="5">
        <v>74460</v>
      </c>
      <c r="I35" s="8">
        <f t="shared" si="0"/>
        <v>74460</v>
      </c>
      <c r="J35" s="8">
        <v>12000</v>
      </c>
      <c r="K35" s="8">
        <f t="shared" si="1"/>
        <v>1800</v>
      </c>
      <c r="L35" s="8">
        <f t="shared" si="2"/>
        <v>10200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>
        <v>0</v>
      </c>
      <c r="S35" s="9">
        <v>141660</v>
      </c>
      <c r="T35" s="26"/>
    </row>
    <row r="36" spans="1:20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24000</v>
      </c>
      <c r="K36" s="8">
        <f t="shared" si="1"/>
        <v>3600</v>
      </c>
      <c r="L36" s="8">
        <f t="shared" si="2"/>
        <v>20400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>
        <v>0</v>
      </c>
      <c r="S36" s="9">
        <v>226320</v>
      </c>
      <c r="T36" s="26"/>
    </row>
    <row r="37" spans="1:20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14000</v>
      </c>
      <c r="K37" s="8">
        <f t="shared" si="1"/>
        <v>2100</v>
      </c>
      <c r="L37" s="8">
        <f t="shared" si="2"/>
        <v>11900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>
        <v>0</v>
      </c>
      <c r="S37" s="9">
        <v>217820</v>
      </c>
      <c r="T37" s="26"/>
    </row>
    <row r="38" spans="1:20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0</v>
      </c>
      <c r="H38" s="8">
        <v>74460</v>
      </c>
      <c r="I38" s="8">
        <f t="shared" si="0"/>
        <v>74460</v>
      </c>
      <c r="J38" s="8">
        <v>27000</v>
      </c>
      <c r="K38" s="8">
        <f t="shared" si="1"/>
        <v>4050</v>
      </c>
      <c r="L38" s="8">
        <f t="shared" si="2"/>
        <v>22950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>
        <v>0</v>
      </c>
      <c r="S38" s="9">
        <v>144426</v>
      </c>
      <c r="T38" s="26"/>
    </row>
    <row r="39" spans="1:20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0</v>
      </c>
      <c r="H39" s="8">
        <v>148920</v>
      </c>
      <c r="I39" s="8">
        <f t="shared" si="0"/>
        <v>148920</v>
      </c>
      <c r="J39" s="8">
        <v>12000</v>
      </c>
      <c r="K39" s="8">
        <f t="shared" si="1"/>
        <v>1800</v>
      </c>
      <c r="L39" s="8">
        <f t="shared" si="2"/>
        <v>10200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>
        <v>0</v>
      </c>
      <c r="R39" s="5">
        <v>0</v>
      </c>
      <c r="S39" s="9">
        <v>207334</v>
      </c>
      <c r="T39" s="26"/>
    </row>
    <row r="40" spans="1:20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0</v>
      </c>
      <c r="H40" s="8">
        <v>74460</v>
      </c>
      <c r="I40" s="8">
        <f t="shared" si="0"/>
        <v>74460</v>
      </c>
      <c r="J40" s="8">
        <v>20000</v>
      </c>
      <c r="K40" s="8">
        <f t="shared" si="1"/>
        <v>3000</v>
      </c>
      <c r="L40" s="8">
        <f t="shared" si="2"/>
        <v>17000</v>
      </c>
      <c r="M40" s="5"/>
      <c r="N40" s="8">
        <f t="shared" si="3"/>
        <v>0</v>
      </c>
      <c r="O40" s="8">
        <f t="shared" si="4"/>
        <v>0</v>
      </c>
      <c r="P40" s="5">
        <v>18000</v>
      </c>
      <c r="Q40" s="5">
        <v>0</v>
      </c>
      <c r="R40" s="5">
        <v>0</v>
      </c>
      <c r="S40" s="9">
        <v>166460</v>
      </c>
      <c r="T40" s="26"/>
    </row>
    <row r="41" spans="1:20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27500</v>
      </c>
      <c r="K41" s="8">
        <f t="shared" si="1"/>
        <v>4125</v>
      </c>
      <c r="L41" s="8">
        <f t="shared" si="2"/>
        <v>23375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>
        <v>0</v>
      </c>
      <c r="S41" s="9">
        <v>233443.24</v>
      </c>
      <c r="T41" s="26"/>
    </row>
    <row r="42" spans="1:20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0</v>
      </c>
      <c r="H42" s="5">
        <v>0</v>
      </c>
      <c r="I42" s="8">
        <f t="shared" si="0"/>
        <v>0</v>
      </c>
      <c r="J42" s="8">
        <v>20000</v>
      </c>
      <c r="K42" s="8">
        <f t="shared" si="1"/>
        <v>3000</v>
      </c>
      <c r="L42" s="8">
        <f t="shared" si="2"/>
        <v>17000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>
        <v>0</v>
      </c>
      <c r="S42" s="9">
        <v>64016</v>
      </c>
      <c r="T42" s="26"/>
    </row>
    <row r="43" spans="1:20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156366.24</v>
      </c>
      <c r="I43" s="8">
        <f t="shared" si="0"/>
        <v>156366.24</v>
      </c>
      <c r="J43" s="8">
        <v>12000</v>
      </c>
      <c r="K43" s="8">
        <f t="shared" si="1"/>
        <v>1800</v>
      </c>
      <c r="L43" s="8">
        <f t="shared" si="2"/>
        <v>10200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>
        <v>0</v>
      </c>
      <c r="S43" s="9">
        <v>214780.24</v>
      </c>
      <c r="T43" s="26"/>
    </row>
    <row r="44" spans="1:20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0</v>
      </c>
      <c r="H44" s="5">
        <v>0</v>
      </c>
      <c r="I44" s="8">
        <f t="shared" si="0"/>
        <v>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>
        <v>0</v>
      </c>
      <c r="S44" s="9">
        <v>57000</v>
      </c>
      <c r="T44" s="26"/>
    </row>
    <row r="45" spans="1:20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0</v>
      </c>
      <c r="I45" s="8">
        <f t="shared" si="0"/>
        <v>0</v>
      </c>
      <c r="J45" s="8">
        <v>8000</v>
      </c>
      <c r="K45" s="8">
        <f t="shared" si="1"/>
        <v>1200</v>
      </c>
      <c r="L45" s="8">
        <f t="shared" si="2"/>
        <v>6800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>
        <v>0</v>
      </c>
      <c r="S45" s="9">
        <v>63800</v>
      </c>
      <c r="T45" s="26"/>
    </row>
    <row r="46" spans="1:20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16000</v>
      </c>
      <c r="K46" s="8">
        <f t="shared" si="1"/>
        <v>2400</v>
      </c>
      <c r="L46" s="8">
        <f t="shared" si="2"/>
        <v>13600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>
        <v>0</v>
      </c>
      <c r="S46" s="9">
        <v>213555</v>
      </c>
      <c r="T46" s="26"/>
    </row>
    <row r="47" spans="1:20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14000</v>
      </c>
      <c r="K47" s="8">
        <f t="shared" si="1"/>
        <v>2100</v>
      </c>
      <c r="L47" s="8">
        <f t="shared" si="2"/>
        <v>11900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>
        <v>0</v>
      </c>
      <c r="S47" s="9">
        <v>209034</v>
      </c>
      <c r="T47" s="26"/>
    </row>
    <row r="48" spans="1:20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8000</v>
      </c>
      <c r="K48" s="8">
        <f t="shared" si="1"/>
        <v>1200</v>
      </c>
      <c r="L48" s="8">
        <f t="shared" si="2"/>
        <v>6800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>
        <v>0</v>
      </c>
      <c r="S48" s="9">
        <v>202736</v>
      </c>
      <c r="T48" s="26"/>
    </row>
    <row r="49" spans="1:20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14000</v>
      </c>
      <c r="K49" s="8">
        <f t="shared" si="1"/>
        <v>2100</v>
      </c>
      <c r="L49" s="8">
        <f t="shared" si="2"/>
        <v>11900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>
        <v>0</v>
      </c>
      <c r="R49" s="5">
        <v>0</v>
      </c>
      <c r="S49" s="9">
        <v>217820</v>
      </c>
      <c r="T49" s="26"/>
    </row>
    <row r="50" spans="1:20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>
        <v>0</v>
      </c>
      <c r="S50" s="9">
        <v>121476</v>
      </c>
      <c r="T50" s="26"/>
    </row>
    <row r="51" spans="1:20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8000</v>
      </c>
      <c r="K51" s="8">
        <f t="shared" si="1"/>
        <v>1200</v>
      </c>
      <c r="L51" s="8">
        <f t="shared" si="2"/>
        <v>6800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>
        <v>0</v>
      </c>
      <c r="S51" s="9">
        <v>212720</v>
      </c>
      <c r="T51" s="26"/>
    </row>
    <row r="52" spans="1:20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17000</v>
      </c>
      <c r="G52" s="8">
        <v>0</v>
      </c>
      <c r="H52" s="8">
        <v>0</v>
      </c>
      <c r="I52" s="8">
        <f t="shared" si="0"/>
        <v>0</v>
      </c>
      <c r="J52" s="8">
        <v>0</v>
      </c>
      <c r="K52" s="8">
        <f t="shared" si="1"/>
        <v>0</v>
      </c>
      <c r="L52" s="8">
        <f t="shared" si="2"/>
        <v>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>
        <v>0</v>
      </c>
      <c r="S52" s="9">
        <v>50702</v>
      </c>
      <c r="T52" s="26"/>
    </row>
    <row r="53" spans="1:20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14000</v>
      </c>
      <c r="K53" s="8">
        <f t="shared" si="1"/>
        <v>2100</v>
      </c>
      <c r="L53" s="8">
        <f t="shared" si="2"/>
        <v>11900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>
        <v>0</v>
      </c>
      <c r="S53" s="9">
        <v>143360</v>
      </c>
      <c r="T53" s="26"/>
    </row>
    <row r="54" spans="1:20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20000</v>
      </c>
      <c r="K54" s="8">
        <f t="shared" si="1"/>
        <v>3000</v>
      </c>
      <c r="L54" s="8">
        <f t="shared" si="2"/>
        <v>17000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>
        <v>0</v>
      </c>
      <c r="S54" s="9">
        <v>142162</v>
      </c>
      <c r="T54" s="26"/>
    </row>
    <row r="55" spans="1:20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6000</v>
      </c>
      <c r="K55" s="8">
        <f t="shared" si="1"/>
        <v>900</v>
      </c>
      <c r="L55" s="8">
        <f t="shared" si="2"/>
        <v>5100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>
        <v>0</v>
      </c>
      <c r="S55" s="9">
        <v>130299.12</v>
      </c>
      <c r="T55" s="26"/>
    </row>
    <row r="56" spans="1:20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8000</v>
      </c>
      <c r="K56" s="8">
        <f t="shared" si="1"/>
        <v>1200</v>
      </c>
      <c r="L56" s="8">
        <f t="shared" si="2"/>
        <v>6800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>
        <v>0</v>
      </c>
      <c r="S56" s="9">
        <v>212720</v>
      </c>
      <c r="T56" s="26"/>
    </row>
    <row r="57" spans="1:20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8000</v>
      </c>
      <c r="K57" s="8">
        <f t="shared" si="1"/>
        <v>1200</v>
      </c>
      <c r="L57" s="8">
        <f t="shared" si="2"/>
        <v>6800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>
        <v>0</v>
      </c>
      <c r="S57" s="9">
        <v>143131.12</v>
      </c>
      <c r="T57" s="26"/>
    </row>
    <row r="58" spans="1:20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0</v>
      </c>
      <c r="H58" s="5">
        <v>74460</v>
      </c>
      <c r="I58" s="8">
        <f t="shared" si="0"/>
        <v>74460</v>
      </c>
      <c r="J58" s="5">
        <v>14000</v>
      </c>
      <c r="K58" s="8">
        <f t="shared" si="1"/>
        <v>2100</v>
      </c>
      <c r="L58" s="8">
        <f t="shared" si="2"/>
        <v>11900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>
        <v>0</v>
      </c>
      <c r="S58" s="9">
        <v>143360</v>
      </c>
      <c r="T58" s="26"/>
    </row>
    <row r="59" spans="1:20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0</v>
      </c>
      <c r="H59" s="5">
        <v>74460</v>
      </c>
      <c r="I59" s="8">
        <f t="shared" si="0"/>
        <v>74460</v>
      </c>
      <c r="J59" s="8">
        <v>18000</v>
      </c>
      <c r="K59" s="8">
        <f t="shared" si="1"/>
        <v>2700</v>
      </c>
      <c r="L59" s="8">
        <f t="shared" si="2"/>
        <v>15300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>
        <v>0</v>
      </c>
      <c r="S59" s="9">
        <v>136776</v>
      </c>
      <c r="T59" s="26"/>
    </row>
    <row r="60" spans="1:20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0</v>
      </c>
      <c r="I60" s="8">
        <f t="shared" si="0"/>
        <v>0</v>
      </c>
      <c r="J60" s="8">
        <v>8000</v>
      </c>
      <c r="K60" s="8">
        <f t="shared" si="1"/>
        <v>1200</v>
      </c>
      <c r="L60" s="8">
        <f t="shared" si="2"/>
        <v>6800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>
        <v>0</v>
      </c>
      <c r="R60" s="5">
        <v>0</v>
      </c>
      <c r="S60" s="9">
        <v>63800</v>
      </c>
      <c r="T60" s="26"/>
    </row>
    <row r="61" spans="1:20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0</v>
      </c>
      <c r="H61" s="8">
        <v>148920</v>
      </c>
      <c r="I61" s="8">
        <f t="shared" si="0"/>
        <v>148920</v>
      </c>
      <c r="J61" s="8">
        <v>24000</v>
      </c>
      <c r="K61" s="8">
        <f t="shared" si="1"/>
        <v>3600</v>
      </c>
      <c r="L61" s="8">
        <f t="shared" si="2"/>
        <v>20400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>
        <v>0</v>
      </c>
      <c r="S61" s="9">
        <v>220355</v>
      </c>
      <c r="T61" s="26"/>
    </row>
    <row r="62" spans="1:20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0</v>
      </c>
      <c r="H62" s="8">
        <v>148920</v>
      </c>
      <c r="I62" s="8">
        <f t="shared" si="0"/>
        <v>148920</v>
      </c>
      <c r="J62" s="8">
        <v>18000</v>
      </c>
      <c r="K62" s="8">
        <f t="shared" si="1"/>
        <v>2700</v>
      </c>
      <c r="L62" s="8">
        <f t="shared" si="2"/>
        <v>15300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>
        <v>0</v>
      </c>
      <c r="R62" s="5">
        <v>0</v>
      </c>
      <c r="S62" s="9">
        <v>250970</v>
      </c>
      <c r="T62" s="26"/>
    </row>
    <row r="63" spans="1:20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8000</v>
      </c>
      <c r="K63" s="8">
        <f t="shared" si="1"/>
        <v>1200</v>
      </c>
      <c r="L63" s="8">
        <f t="shared" si="2"/>
        <v>6800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>
        <v>0</v>
      </c>
      <c r="R63" s="5">
        <v>0</v>
      </c>
      <c r="S63" s="9">
        <v>138260</v>
      </c>
      <c r="T63" s="26"/>
    </row>
    <row r="64" spans="1:20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49640</v>
      </c>
      <c r="I64" s="8">
        <f t="shared" si="0"/>
        <v>49640</v>
      </c>
      <c r="J64" s="8">
        <v>14000</v>
      </c>
      <c r="K64" s="8">
        <f t="shared" si="1"/>
        <v>2100</v>
      </c>
      <c r="L64" s="8">
        <f t="shared" si="2"/>
        <v>11900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>
        <v>0</v>
      </c>
      <c r="S64" s="9">
        <v>118540</v>
      </c>
      <c r="T64" s="26"/>
    </row>
    <row r="65" spans="1:20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20000</v>
      </c>
      <c r="G65" s="8">
        <v>0</v>
      </c>
      <c r="H65" s="8">
        <v>74460</v>
      </c>
      <c r="I65" s="8">
        <f t="shared" si="0"/>
        <v>74460</v>
      </c>
      <c r="J65" s="8">
        <v>24000</v>
      </c>
      <c r="K65" s="8">
        <f t="shared" si="1"/>
        <v>3600</v>
      </c>
      <c r="L65" s="8">
        <f t="shared" si="2"/>
        <v>20400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>
        <v>0</v>
      </c>
      <c r="R65" s="5">
        <v>0</v>
      </c>
      <c r="S65" s="9">
        <v>169860</v>
      </c>
      <c r="T65" s="26"/>
    </row>
    <row r="66" spans="1:20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21000</v>
      </c>
      <c r="K66" s="8">
        <f t="shared" si="1"/>
        <v>3150</v>
      </c>
      <c r="L66" s="8">
        <f t="shared" si="2"/>
        <v>17850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>
        <v>0</v>
      </c>
      <c r="S66" s="9">
        <v>146049.12</v>
      </c>
      <c r="T66" s="26"/>
    </row>
    <row r="67" spans="1:20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16000</v>
      </c>
      <c r="K67" s="8">
        <f t="shared" si="1"/>
        <v>2400</v>
      </c>
      <c r="L67" s="8">
        <f t="shared" si="2"/>
        <v>13600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>
        <v>0</v>
      </c>
      <c r="S67" s="9">
        <v>213555</v>
      </c>
      <c r="T67" s="26"/>
    </row>
    <row r="68" spans="1:20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20000</v>
      </c>
      <c r="K68" s="8">
        <f t="shared" si="1"/>
        <v>3000</v>
      </c>
      <c r="L68" s="8">
        <f t="shared" si="2"/>
        <v>17000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>
        <v>0</v>
      </c>
      <c r="R68" s="5">
        <v>0</v>
      </c>
      <c r="S68" s="9">
        <v>222920</v>
      </c>
      <c r="T68" s="26"/>
    </row>
    <row r="69" spans="1:20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8000</v>
      </c>
      <c r="K69" s="8">
        <f t="shared" si="1"/>
        <v>1200</v>
      </c>
      <c r="L69" s="8">
        <f t="shared" si="2"/>
        <v>6800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>
        <v>0</v>
      </c>
      <c r="S69" s="9">
        <v>128276</v>
      </c>
      <c r="T69" s="26"/>
    </row>
    <row r="70" spans="1:20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22000</v>
      </c>
      <c r="K70" s="8">
        <f t="shared" si="1"/>
        <v>3300</v>
      </c>
      <c r="L70" s="8">
        <f t="shared" si="2"/>
        <v>18700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>
        <v>0</v>
      </c>
      <c r="R70" s="5">
        <v>0</v>
      </c>
      <c r="S70" s="9">
        <v>254370</v>
      </c>
      <c r="T70" s="26"/>
    </row>
    <row r="71" spans="1:20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0</v>
      </c>
      <c r="H71" s="8">
        <v>74460</v>
      </c>
      <c r="I71" s="8">
        <f t="shared" ref="I71:I134" si="5">G71+H71</f>
        <v>74460</v>
      </c>
      <c r="J71" s="8">
        <v>10000</v>
      </c>
      <c r="K71" s="8">
        <f t="shared" ref="K71:K134" si="6">J71*15%</f>
        <v>1500</v>
      </c>
      <c r="L71" s="8">
        <f t="shared" ref="L71:L134" si="7">J71-K71</f>
        <v>8500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>
        <v>0</v>
      </c>
      <c r="R71" s="5">
        <v>0</v>
      </c>
      <c r="S71" s="9">
        <v>129976</v>
      </c>
      <c r="T71" s="26"/>
    </row>
    <row r="72" spans="1:20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24000</v>
      </c>
      <c r="K72" s="8">
        <f t="shared" si="6"/>
        <v>3600</v>
      </c>
      <c r="L72" s="8">
        <f t="shared" si="7"/>
        <v>20400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>
        <v>0</v>
      </c>
      <c r="R72" s="5"/>
      <c r="S72" s="9">
        <v>226320</v>
      </c>
      <c r="T72" s="26"/>
    </row>
    <row r="73" spans="1:20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14000</v>
      </c>
      <c r="K73" s="8">
        <f t="shared" si="6"/>
        <v>2100</v>
      </c>
      <c r="L73" s="8">
        <f t="shared" si="7"/>
        <v>11900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>
        <v>0</v>
      </c>
      <c r="R73" s="5">
        <v>0</v>
      </c>
      <c r="S73" s="9">
        <v>209034</v>
      </c>
      <c r="T73" s="26"/>
    </row>
    <row r="74" spans="1:20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>
        <v>0</v>
      </c>
      <c r="R74" s="5">
        <v>0</v>
      </c>
      <c r="S74" s="9">
        <v>47016</v>
      </c>
      <c r="T74" s="26"/>
    </row>
    <row r="75" spans="1:20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124100</v>
      </c>
      <c r="I75" s="8">
        <f t="shared" si="5"/>
        <v>124100</v>
      </c>
      <c r="J75" s="8">
        <v>14000</v>
      </c>
      <c r="K75" s="8">
        <f t="shared" si="6"/>
        <v>2100</v>
      </c>
      <c r="L75" s="8">
        <f t="shared" si="7"/>
        <v>11900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>
        <v>0</v>
      </c>
      <c r="R75" s="5">
        <v>0</v>
      </c>
      <c r="S75" s="9">
        <v>193000</v>
      </c>
      <c r="T75" s="26"/>
    </row>
    <row r="76" spans="1:20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2000</v>
      </c>
      <c r="K76" s="8">
        <f t="shared" si="6"/>
        <v>300</v>
      </c>
      <c r="L76" s="8">
        <f t="shared" si="7"/>
        <v>1700</v>
      </c>
      <c r="M76" s="8"/>
      <c r="N76" s="8">
        <f t="shared" si="8"/>
        <v>0</v>
      </c>
      <c r="O76" s="8">
        <f t="shared" si="9"/>
        <v>0</v>
      </c>
      <c r="P76" s="5">
        <v>0</v>
      </c>
      <c r="Q76" s="5">
        <v>0</v>
      </c>
      <c r="R76" s="5">
        <v>0</v>
      </c>
      <c r="S76" s="9">
        <v>207620</v>
      </c>
      <c r="T76" s="26"/>
    </row>
    <row r="77" spans="1:20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20000</v>
      </c>
      <c r="K77" s="8">
        <f t="shared" si="6"/>
        <v>3000</v>
      </c>
      <c r="L77" s="8">
        <f t="shared" si="7"/>
        <v>17000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>
        <v>0</v>
      </c>
      <c r="R77" s="5">
        <v>0</v>
      </c>
      <c r="S77" s="9">
        <v>216955</v>
      </c>
      <c r="T77" s="26"/>
    </row>
    <row r="78" spans="1:20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0</v>
      </c>
      <c r="H78" s="5">
        <v>74460</v>
      </c>
      <c r="I78" s="8">
        <f t="shared" si="5"/>
        <v>74460</v>
      </c>
      <c r="J78" s="8">
        <v>10000</v>
      </c>
      <c r="K78" s="8">
        <f t="shared" si="6"/>
        <v>1500</v>
      </c>
      <c r="L78" s="8">
        <f t="shared" si="7"/>
        <v>8500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>
        <v>0</v>
      </c>
      <c r="R78" s="5">
        <v>0</v>
      </c>
      <c r="S78" s="9">
        <v>129976</v>
      </c>
      <c r="T78" s="26"/>
    </row>
    <row r="79" spans="1:20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12000</v>
      </c>
      <c r="K79" s="8">
        <f t="shared" si="6"/>
        <v>1800</v>
      </c>
      <c r="L79" s="8">
        <f t="shared" si="7"/>
        <v>10200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>
        <v>0</v>
      </c>
      <c r="R79" s="5">
        <v>0</v>
      </c>
      <c r="S79" s="9">
        <v>216120</v>
      </c>
      <c r="T79" s="26"/>
    </row>
    <row r="80" spans="1:20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0</v>
      </c>
      <c r="H80" s="5">
        <v>74460</v>
      </c>
      <c r="I80" s="8">
        <f t="shared" si="5"/>
        <v>74460</v>
      </c>
      <c r="J80" s="8">
        <v>20000</v>
      </c>
      <c r="K80" s="8">
        <f t="shared" si="6"/>
        <v>3000</v>
      </c>
      <c r="L80" s="8">
        <f t="shared" si="7"/>
        <v>17000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>
        <v>0</v>
      </c>
      <c r="R80" s="5">
        <v>0</v>
      </c>
      <c r="S80" s="9">
        <v>148460</v>
      </c>
      <c r="T80" s="26"/>
    </row>
    <row r="81" spans="1:20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148920</v>
      </c>
      <c r="H81" s="8">
        <v>148920</v>
      </c>
      <c r="I81" s="8">
        <f t="shared" si="5"/>
        <v>297840</v>
      </c>
      <c r="J81" s="8">
        <v>12000</v>
      </c>
      <c r="K81" s="8">
        <f t="shared" si="6"/>
        <v>1800</v>
      </c>
      <c r="L81" s="8">
        <f t="shared" si="7"/>
        <v>10200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>
        <v>0</v>
      </c>
      <c r="R81" s="5">
        <v>0</v>
      </c>
      <c r="S81" s="9">
        <v>394790</v>
      </c>
      <c r="T81" s="26"/>
    </row>
    <row r="82" spans="1:20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0</v>
      </c>
      <c r="H82" s="5">
        <v>148920</v>
      </c>
      <c r="I82" s="8">
        <f t="shared" si="5"/>
        <v>148920</v>
      </c>
      <c r="J82" s="8">
        <v>14000</v>
      </c>
      <c r="K82" s="8">
        <f t="shared" si="6"/>
        <v>2100</v>
      </c>
      <c r="L82" s="8">
        <f t="shared" si="7"/>
        <v>11900</v>
      </c>
      <c r="M82" s="8"/>
      <c r="N82" s="8">
        <f t="shared" si="8"/>
        <v>0</v>
      </c>
      <c r="O82" s="8">
        <f t="shared" si="9"/>
        <v>0</v>
      </c>
      <c r="P82" s="5">
        <v>0</v>
      </c>
      <c r="Q82" s="5">
        <v>0</v>
      </c>
      <c r="R82" s="5">
        <v>0</v>
      </c>
      <c r="S82" s="9">
        <v>217820</v>
      </c>
      <c r="T82" s="26"/>
    </row>
    <row r="83" spans="1:20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74460</v>
      </c>
      <c r="H83" s="8">
        <v>74460</v>
      </c>
      <c r="I83" s="8">
        <f t="shared" si="5"/>
        <v>148920</v>
      </c>
      <c r="J83" s="5">
        <v>12000</v>
      </c>
      <c r="K83" s="8">
        <f t="shared" si="6"/>
        <v>1800</v>
      </c>
      <c r="L83" s="8">
        <f t="shared" si="7"/>
        <v>10200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>
        <v>0</v>
      </c>
      <c r="R83" s="5">
        <v>0</v>
      </c>
      <c r="S83" s="9">
        <v>206136</v>
      </c>
      <c r="T83" s="26"/>
    </row>
    <row r="84" spans="1:20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5"/>
        <v>74460</v>
      </c>
      <c r="J84" s="5">
        <v>8000</v>
      </c>
      <c r="K84" s="8">
        <f t="shared" si="6"/>
        <v>1200</v>
      </c>
      <c r="L84" s="8">
        <f t="shared" si="7"/>
        <v>6800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>
        <v>0</v>
      </c>
      <c r="R84" s="5">
        <v>0</v>
      </c>
      <c r="S84" s="9">
        <v>138260</v>
      </c>
      <c r="T84" s="26"/>
    </row>
    <row r="85" spans="1:20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>
        <v>0</v>
      </c>
      <c r="R85" s="5">
        <v>0</v>
      </c>
      <c r="S85" s="9">
        <v>47016</v>
      </c>
      <c r="T85" s="26"/>
    </row>
    <row r="86" spans="1:20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8000</v>
      </c>
      <c r="K86" s="8">
        <f t="shared" si="6"/>
        <v>1200</v>
      </c>
      <c r="L86" s="8">
        <f t="shared" si="7"/>
        <v>6800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>
        <v>0</v>
      </c>
      <c r="R86" s="5">
        <v>0</v>
      </c>
      <c r="S86" s="9">
        <v>138260</v>
      </c>
      <c r="T86" s="26"/>
    </row>
    <row r="87" spans="1:20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>
        <v>0</v>
      </c>
      <c r="R87" s="5">
        <v>0</v>
      </c>
      <c r="S87" s="9">
        <v>0</v>
      </c>
      <c r="T87" s="26"/>
    </row>
    <row r="88" spans="1:20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0</v>
      </c>
      <c r="H88" s="8">
        <v>78183.12</v>
      </c>
      <c r="I88" s="8">
        <f t="shared" si="5"/>
        <v>78183.12</v>
      </c>
      <c r="J88" s="8">
        <v>10000</v>
      </c>
      <c r="K88" s="8">
        <f t="shared" si="6"/>
        <v>1500</v>
      </c>
      <c r="L88" s="8">
        <f t="shared" si="7"/>
        <v>8500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>
        <v>0</v>
      </c>
      <c r="R88" s="5">
        <v>0</v>
      </c>
      <c r="S88" s="9">
        <v>146683.12</v>
      </c>
      <c r="T88" s="26"/>
    </row>
    <row r="89" spans="1:20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6000</v>
      </c>
      <c r="K89" s="8">
        <f t="shared" si="6"/>
        <v>900</v>
      </c>
      <c r="L89" s="8">
        <f t="shared" si="7"/>
        <v>5100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>
        <v>0</v>
      </c>
      <c r="R89" s="5">
        <v>0</v>
      </c>
      <c r="S89" s="9">
        <v>127774</v>
      </c>
      <c r="T89" s="26"/>
    </row>
    <row r="90" spans="1:20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24000</v>
      </c>
      <c r="K90" s="8">
        <f t="shared" si="6"/>
        <v>3600</v>
      </c>
      <c r="L90" s="8">
        <f t="shared" si="7"/>
        <v>20400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>
        <v>0</v>
      </c>
      <c r="R90" s="5">
        <v>0</v>
      </c>
      <c r="S90" s="9">
        <v>151860</v>
      </c>
      <c r="T90" s="26"/>
    </row>
    <row r="91" spans="1:20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62050</v>
      </c>
      <c r="I91" s="8">
        <f t="shared" si="5"/>
        <v>62050</v>
      </c>
      <c r="J91" s="8">
        <v>14000</v>
      </c>
      <c r="K91" s="8">
        <f t="shared" si="6"/>
        <v>2100</v>
      </c>
      <c r="L91" s="8">
        <f t="shared" si="7"/>
        <v>11900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>
        <v>0</v>
      </c>
      <c r="R91" s="5">
        <v>0</v>
      </c>
      <c r="S91" s="9">
        <v>130950</v>
      </c>
      <c r="T91" s="26"/>
    </row>
    <row r="92" spans="1:20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24000</v>
      </c>
      <c r="K92" s="8">
        <f t="shared" si="6"/>
        <v>3600</v>
      </c>
      <c r="L92" s="8">
        <f t="shared" si="7"/>
        <v>20400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>
        <v>0</v>
      </c>
      <c r="R92" s="5">
        <v>0</v>
      </c>
      <c r="S92" s="9">
        <v>141876</v>
      </c>
      <c r="T92" s="26"/>
    </row>
    <row r="93" spans="1:20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0</v>
      </c>
      <c r="H93" s="8">
        <v>74460</v>
      </c>
      <c r="I93" s="8">
        <f t="shared" si="5"/>
        <v>74460</v>
      </c>
      <c r="J93" s="8">
        <v>18000</v>
      </c>
      <c r="K93" s="8">
        <f t="shared" si="6"/>
        <v>2700</v>
      </c>
      <c r="L93" s="8">
        <f t="shared" si="7"/>
        <v>15300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>
        <v>0</v>
      </c>
      <c r="R93" s="5">
        <v>0</v>
      </c>
      <c r="S93" s="9">
        <v>136776</v>
      </c>
      <c r="T93" s="26"/>
    </row>
    <row r="94" spans="1:20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0</v>
      </c>
      <c r="H94" s="8">
        <v>0</v>
      </c>
      <c r="I94" s="8">
        <f t="shared" si="5"/>
        <v>0</v>
      </c>
      <c r="J94" s="8">
        <v>8000</v>
      </c>
      <c r="K94" s="8">
        <f t="shared" si="6"/>
        <v>1200</v>
      </c>
      <c r="L94" s="8">
        <f t="shared" si="7"/>
        <v>6800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>
        <v>0</v>
      </c>
      <c r="R94" s="5">
        <v>0</v>
      </c>
      <c r="S94" s="9">
        <v>93550</v>
      </c>
      <c r="T94" s="26"/>
    </row>
    <row r="95" spans="1:20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0</v>
      </c>
      <c r="H95" s="8">
        <v>0</v>
      </c>
      <c r="I95" s="8">
        <f t="shared" si="5"/>
        <v>0</v>
      </c>
      <c r="J95" s="5">
        <v>8000</v>
      </c>
      <c r="K95" s="8">
        <f t="shared" si="6"/>
        <v>1200</v>
      </c>
      <c r="L95" s="8">
        <f t="shared" si="7"/>
        <v>6800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>
        <v>0</v>
      </c>
      <c r="R95" s="5">
        <v>0</v>
      </c>
      <c r="S95" s="9">
        <v>93550</v>
      </c>
      <c r="T95" s="26"/>
    </row>
    <row r="96" spans="1:20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6000</v>
      </c>
      <c r="K96" s="8">
        <f t="shared" si="6"/>
        <v>900</v>
      </c>
      <c r="L96" s="8">
        <f t="shared" si="7"/>
        <v>5100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>
        <v>0</v>
      </c>
      <c r="R96" s="5">
        <v>0</v>
      </c>
      <c r="S96" s="9">
        <v>126576</v>
      </c>
      <c r="T96" s="26"/>
    </row>
    <row r="97" spans="1:20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99280</v>
      </c>
      <c r="I97" s="8">
        <f t="shared" si="5"/>
        <v>99280</v>
      </c>
      <c r="J97" s="8">
        <v>8000</v>
      </c>
      <c r="K97" s="8">
        <f t="shared" si="6"/>
        <v>1200</v>
      </c>
      <c r="L97" s="8">
        <f t="shared" si="7"/>
        <v>6800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>
        <v>0</v>
      </c>
      <c r="R97" s="5">
        <v>0</v>
      </c>
      <c r="S97" s="9">
        <v>163080</v>
      </c>
      <c r="T97" s="26"/>
    </row>
    <row r="98" spans="1:20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8000</v>
      </c>
      <c r="K98" s="8">
        <f t="shared" si="6"/>
        <v>1200</v>
      </c>
      <c r="L98" s="8">
        <f t="shared" si="7"/>
        <v>6800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>
        <v>0</v>
      </c>
      <c r="R98" s="5">
        <v>0</v>
      </c>
      <c r="S98" s="9">
        <v>138260</v>
      </c>
      <c r="T98" s="26"/>
    </row>
    <row r="99" spans="1:20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24000</v>
      </c>
      <c r="K99" s="8">
        <f t="shared" si="6"/>
        <v>3600</v>
      </c>
      <c r="L99" s="8">
        <f t="shared" si="7"/>
        <v>20400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>
        <v>0</v>
      </c>
      <c r="R99" s="5">
        <v>0</v>
      </c>
      <c r="S99" s="9">
        <v>256070</v>
      </c>
      <c r="T99" s="26"/>
    </row>
    <row r="100" spans="1:20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24000</v>
      </c>
      <c r="K100" s="8">
        <f t="shared" si="6"/>
        <v>3600</v>
      </c>
      <c r="L100" s="8">
        <f t="shared" si="7"/>
        <v>20400</v>
      </c>
      <c r="M100" s="8"/>
      <c r="N100" s="8">
        <f t="shared" si="8"/>
        <v>0</v>
      </c>
      <c r="O100" s="8">
        <f t="shared" si="9"/>
        <v>0</v>
      </c>
      <c r="P100" s="5">
        <v>0</v>
      </c>
      <c r="Q100" s="5">
        <v>0</v>
      </c>
      <c r="R100" s="5">
        <v>0</v>
      </c>
      <c r="S100" s="9">
        <v>226320</v>
      </c>
      <c r="T100" s="26"/>
    </row>
    <row r="101" spans="1:20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14000</v>
      </c>
      <c r="K101" s="8">
        <f t="shared" si="6"/>
        <v>2100</v>
      </c>
      <c r="L101" s="8">
        <f t="shared" si="7"/>
        <v>11900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>
        <v>0</v>
      </c>
      <c r="R101" s="5">
        <v>0</v>
      </c>
      <c r="S101" s="9">
        <v>247570</v>
      </c>
      <c r="T101" s="26"/>
    </row>
    <row r="102" spans="1:20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8000</v>
      </c>
      <c r="K102" s="8">
        <f t="shared" si="6"/>
        <v>1200</v>
      </c>
      <c r="L102" s="8">
        <f t="shared" si="7"/>
        <v>6800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>
        <v>0</v>
      </c>
      <c r="R102" s="5">
        <v>0</v>
      </c>
      <c r="S102" s="9">
        <v>203934</v>
      </c>
      <c r="T102" s="26"/>
    </row>
    <row r="103" spans="1:20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8000</v>
      </c>
      <c r="K103" s="8">
        <f t="shared" si="6"/>
        <v>1200</v>
      </c>
      <c r="L103" s="8">
        <f t="shared" si="7"/>
        <v>6800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>
        <v>0</v>
      </c>
      <c r="R103" s="5">
        <v>0</v>
      </c>
      <c r="S103" s="9">
        <v>212720</v>
      </c>
      <c r="T103" s="26"/>
    </row>
    <row r="104" spans="1:20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10000</v>
      </c>
      <c r="G104" s="5">
        <v>0</v>
      </c>
      <c r="H104" s="5">
        <v>158100</v>
      </c>
      <c r="I104" s="8">
        <f t="shared" si="5"/>
        <v>158100</v>
      </c>
      <c r="J104" s="8">
        <v>18000</v>
      </c>
      <c r="K104" s="8">
        <f t="shared" si="6"/>
        <v>2700</v>
      </c>
      <c r="L104" s="8">
        <f t="shared" si="7"/>
        <v>15300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>
        <v>0</v>
      </c>
      <c r="R104" s="5">
        <v>0</v>
      </c>
      <c r="S104" s="9">
        <v>183400</v>
      </c>
      <c r="T104" s="26"/>
    </row>
    <row r="105" spans="1:20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148920</v>
      </c>
      <c r="H105" s="8">
        <v>148920</v>
      </c>
      <c r="I105" s="8">
        <f t="shared" si="5"/>
        <v>297840</v>
      </c>
      <c r="J105" s="8">
        <v>8000</v>
      </c>
      <c r="K105" s="8">
        <f t="shared" si="6"/>
        <v>1200</v>
      </c>
      <c r="L105" s="8">
        <f t="shared" si="7"/>
        <v>6800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>
        <v>0</v>
      </c>
      <c r="R105" s="5">
        <v>0</v>
      </c>
      <c r="S105" s="9">
        <v>391390</v>
      </c>
      <c r="T105" s="26"/>
    </row>
    <row r="106" spans="1:20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>
        <v>0</v>
      </c>
      <c r="R106" s="5">
        <v>0</v>
      </c>
      <c r="S106" s="9">
        <v>151860</v>
      </c>
      <c r="T106" s="26"/>
    </row>
    <row r="107" spans="1:20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5"/>
        <v>148920</v>
      </c>
      <c r="J107" s="8">
        <v>12000</v>
      </c>
      <c r="K107" s="8">
        <f t="shared" si="6"/>
        <v>1800</v>
      </c>
      <c r="L107" s="8">
        <f t="shared" si="7"/>
        <v>10200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>
        <v>0</v>
      </c>
      <c r="R107" s="5">
        <v>0</v>
      </c>
      <c r="S107" s="9">
        <v>245870</v>
      </c>
      <c r="T107" s="26"/>
    </row>
    <row r="108" spans="1:20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0</v>
      </c>
      <c r="H108" s="8">
        <v>74460</v>
      </c>
      <c r="I108" s="8">
        <f t="shared" si="5"/>
        <v>74460</v>
      </c>
      <c r="J108" s="8">
        <v>24000</v>
      </c>
      <c r="K108" s="8">
        <f t="shared" si="6"/>
        <v>3600</v>
      </c>
      <c r="L108" s="8">
        <f t="shared" si="7"/>
        <v>20400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>
        <v>0</v>
      </c>
      <c r="R108" s="5">
        <v>0</v>
      </c>
      <c r="S108" s="9">
        <v>151860</v>
      </c>
      <c r="T108" s="26"/>
    </row>
    <row r="109" spans="1:20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0</v>
      </c>
      <c r="H109" s="8">
        <v>148920</v>
      </c>
      <c r="I109" s="8">
        <f t="shared" si="5"/>
        <v>148920</v>
      </c>
      <c r="J109" s="8">
        <v>22000</v>
      </c>
      <c r="K109" s="8">
        <f t="shared" si="6"/>
        <v>3300</v>
      </c>
      <c r="L109" s="8">
        <f t="shared" si="7"/>
        <v>18700</v>
      </c>
      <c r="M109" s="8"/>
      <c r="N109" s="8">
        <f t="shared" si="8"/>
        <v>0</v>
      </c>
      <c r="O109" s="8">
        <f t="shared" si="9"/>
        <v>0</v>
      </c>
      <c r="P109" s="5">
        <v>0</v>
      </c>
      <c r="Q109" s="5">
        <v>0</v>
      </c>
      <c r="R109" s="5">
        <v>0</v>
      </c>
      <c r="S109" s="9">
        <v>224620</v>
      </c>
      <c r="T109" s="26"/>
    </row>
    <row r="110" spans="1:20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0</v>
      </c>
      <c r="H110" s="8">
        <v>148920</v>
      </c>
      <c r="I110" s="8">
        <f t="shared" si="5"/>
        <v>148920</v>
      </c>
      <c r="J110" s="8">
        <v>24000</v>
      </c>
      <c r="K110" s="8">
        <f t="shared" si="6"/>
        <v>3600</v>
      </c>
      <c r="L110" s="8">
        <f t="shared" si="7"/>
        <v>20400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>
        <v>0</v>
      </c>
      <c r="R110" s="5">
        <v>0</v>
      </c>
      <c r="S110" s="9">
        <v>220022</v>
      </c>
      <c r="T110" s="26"/>
    </row>
    <row r="111" spans="1:20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0</v>
      </c>
      <c r="H111" s="8">
        <v>148920</v>
      </c>
      <c r="I111" s="8">
        <f t="shared" si="5"/>
        <v>148920</v>
      </c>
      <c r="J111" s="8">
        <v>10000</v>
      </c>
      <c r="K111" s="8">
        <f t="shared" si="6"/>
        <v>1500</v>
      </c>
      <c r="L111" s="8">
        <f t="shared" si="7"/>
        <v>8500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>
        <v>0</v>
      </c>
      <c r="R111" s="5">
        <v>0</v>
      </c>
      <c r="S111" s="9">
        <v>208122</v>
      </c>
      <c r="T111" s="26"/>
    </row>
    <row r="112" spans="1:20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0</v>
      </c>
      <c r="H112" s="5">
        <v>0</v>
      </c>
      <c r="I112" s="8">
        <f t="shared" si="5"/>
        <v>0</v>
      </c>
      <c r="J112" s="8">
        <v>4000</v>
      </c>
      <c r="K112" s="8">
        <f t="shared" si="6"/>
        <v>600</v>
      </c>
      <c r="L112" s="8">
        <f t="shared" si="7"/>
        <v>3400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>
        <v>0</v>
      </c>
      <c r="R112" s="5">
        <v>0</v>
      </c>
      <c r="S112" s="9">
        <v>90150</v>
      </c>
      <c r="T112" s="26"/>
    </row>
    <row r="113" spans="1:20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2000</v>
      </c>
      <c r="K113" s="8">
        <f t="shared" si="6"/>
        <v>300</v>
      </c>
      <c r="L113" s="8">
        <f t="shared" si="7"/>
        <v>1700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>
        <v>0</v>
      </c>
      <c r="R113" s="5">
        <v>0</v>
      </c>
      <c r="S113" s="9">
        <v>123176</v>
      </c>
      <c r="T113" s="26"/>
    </row>
    <row r="114" spans="1:20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8000</v>
      </c>
      <c r="K114" s="8">
        <f t="shared" si="6"/>
        <v>1200</v>
      </c>
      <c r="L114" s="8">
        <f t="shared" si="7"/>
        <v>6800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>
        <v>0</v>
      </c>
      <c r="R114" s="5">
        <v>0</v>
      </c>
      <c r="S114" s="9">
        <v>203934</v>
      </c>
      <c r="T114" s="26"/>
    </row>
    <row r="115" spans="1:20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0</v>
      </c>
      <c r="H115" s="5">
        <v>148920</v>
      </c>
      <c r="I115" s="8">
        <f t="shared" si="5"/>
        <v>148920</v>
      </c>
      <c r="J115" s="8">
        <v>24000</v>
      </c>
      <c r="K115" s="8">
        <f t="shared" si="6"/>
        <v>3600</v>
      </c>
      <c r="L115" s="8">
        <f t="shared" si="7"/>
        <v>20400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>
        <v>0</v>
      </c>
      <c r="R115" s="5">
        <v>0</v>
      </c>
      <c r="S115" s="9">
        <v>256070</v>
      </c>
      <c r="T115" s="26"/>
    </row>
    <row r="116" spans="1:20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0</v>
      </c>
      <c r="H116" s="8">
        <v>148920</v>
      </c>
      <c r="I116" s="8">
        <f t="shared" si="5"/>
        <v>148920</v>
      </c>
      <c r="J116" s="8">
        <v>16000</v>
      </c>
      <c r="K116" s="8">
        <f t="shared" si="6"/>
        <v>2400</v>
      </c>
      <c r="L116" s="8">
        <f t="shared" si="7"/>
        <v>13600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>
        <v>0</v>
      </c>
      <c r="R116" s="5">
        <v>0</v>
      </c>
      <c r="S116" s="9">
        <v>210734</v>
      </c>
      <c r="T116" s="26"/>
    </row>
    <row r="117" spans="1:20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0</v>
      </c>
      <c r="H117" s="8">
        <v>0</v>
      </c>
      <c r="I117" s="8">
        <f t="shared" si="5"/>
        <v>0</v>
      </c>
      <c r="J117" s="8">
        <v>16000</v>
      </c>
      <c r="K117" s="8">
        <f t="shared" si="6"/>
        <v>2400</v>
      </c>
      <c r="L117" s="8">
        <f t="shared" si="7"/>
        <v>13600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>
        <v>0</v>
      </c>
      <c r="R117" s="5">
        <v>0</v>
      </c>
      <c r="S117" s="9">
        <v>70600</v>
      </c>
      <c r="T117" s="26"/>
    </row>
    <row r="118" spans="1:20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0</v>
      </c>
      <c r="H118" s="8">
        <v>78183.12</v>
      </c>
      <c r="I118" s="8">
        <f t="shared" si="5"/>
        <v>78183.12</v>
      </c>
      <c r="J118" s="8">
        <v>7500</v>
      </c>
      <c r="K118" s="8">
        <f t="shared" si="6"/>
        <v>1125</v>
      </c>
      <c r="L118" s="8">
        <f t="shared" si="7"/>
        <v>6375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>
        <v>0</v>
      </c>
      <c r="R118" s="5">
        <v>0</v>
      </c>
      <c r="S118" s="9">
        <v>134574.12</v>
      </c>
      <c r="T118" s="26"/>
    </row>
    <row r="119" spans="1:20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18000</v>
      </c>
      <c r="K119" s="8">
        <f t="shared" si="6"/>
        <v>2700</v>
      </c>
      <c r="L119" s="8">
        <f t="shared" si="7"/>
        <v>15300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>
        <v>0</v>
      </c>
      <c r="R119" s="5">
        <v>0</v>
      </c>
      <c r="S119" s="9">
        <v>62316</v>
      </c>
      <c r="T119" s="26"/>
    </row>
    <row r="120" spans="1:20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0</v>
      </c>
      <c r="H120" s="5">
        <v>74460</v>
      </c>
      <c r="I120" s="8">
        <f t="shared" si="5"/>
        <v>74460</v>
      </c>
      <c r="J120" s="8">
        <v>6000</v>
      </c>
      <c r="K120" s="8">
        <f t="shared" si="6"/>
        <v>900</v>
      </c>
      <c r="L120" s="8">
        <f t="shared" si="7"/>
        <v>5100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>
        <v>0</v>
      </c>
      <c r="R120" s="5">
        <v>0</v>
      </c>
      <c r="S120" s="9">
        <v>136560</v>
      </c>
      <c r="T120" s="26"/>
    </row>
    <row r="121" spans="1:20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0</v>
      </c>
      <c r="I121" s="8">
        <f t="shared" si="5"/>
        <v>0</v>
      </c>
      <c r="J121" s="8">
        <v>8000</v>
      </c>
      <c r="K121" s="8">
        <f t="shared" si="6"/>
        <v>1200</v>
      </c>
      <c r="L121" s="8">
        <f t="shared" si="7"/>
        <v>6800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>
        <v>0</v>
      </c>
      <c r="R121" s="5">
        <v>0</v>
      </c>
      <c r="S121" s="9">
        <v>53816</v>
      </c>
      <c r="T121" s="26"/>
    </row>
    <row r="122" spans="1:20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10000</v>
      </c>
      <c r="K122" s="8">
        <f t="shared" si="6"/>
        <v>1500</v>
      </c>
      <c r="L122" s="8">
        <f t="shared" si="7"/>
        <v>8500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>
        <v>0</v>
      </c>
      <c r="R122" s="5">
        <v>0</v>
      </c>
      <c r="S122" s="14">
        <v>55516</v>
      </c>
      <c r="T122" s="26"/>
    </row>
    <row r="123" spans="1:20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2000</v>
      </c>
      <c r="K123" s="8">
        <f t="shared" si="6"/>
        <v>300</v>
      </c>
      <c r="L123" s="8">
        <f t="shared" si="7"/>
        <v>1700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>
        <v>0</v>
      </c>
      <c r="R123" s="5">
        <v>0</v>
      </c>
      <c r="S123" s="9">
        <v>123176</v>
      </c>
      <c r="T123" s="26"/>
    </row>
    <row r="124" spans="1:20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14000</v>
      </c>
      <c r="K124" s="8">
        <f t="shared" si="6"/>
        <v>2100</v>
      </c>
      <c r="L124" s="8">
        <f t="shared" si="7"/>
        <v>11900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>
        <v>0</v>
      </c>
      <c r="R124" s="5">
        <v>0</v>
      </c>
      <c r="S124" s="9">
        <v>247570</v>
      </c>
      <c r="T124" s="26"/>
    </row>
    <row r="125" spans="1:20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0</v>
      </c>
      <c r="H125" s="8">
        <v>0</v>
      </c>
      <c r="I125" s="8">
        <f t="shared" si="5"/>
        <v>0</v>
      </c>
      <c r="J125" s="8">
        <v>12000</v>
      </c>
      <c r="K125" s="8">
        <f t="shared" si="6"/>
        <v>1800</v>
      </c>
      <c r="L125" s="8">
        <f t="shared" si="7"/>
        <v>10200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>
        <v>0</v>
      </c>
      <c r="R125" s="5">
        <v>0</v>
      </c>
      <c r="S125" s="9">
        <v>60902</v>
      </c>
      <c r="T125" s="26"/>
    </row>
    <row r="126" spans="1:20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14000</v>
      </c>
      <c r="K126" s="8">
        <f t="shared" si="6"/>
        <v>2100</v>
      </c>
      <c r="L126" s="8">
        <f t="shared" si="7"/>
        <v>11900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>
        <v>0</v>
      </c>
      <c r="R126" s="5">
        <v>0</v>
      </c>
      <c r="S126" s="9">
        <v>133376</v>
      </c>
      <c r="T126" s="26"/>
    </row>
    <row r="127" spans="1:20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14000</v>
      </c>
      <c r="K127" s="8">
        <f t="shared" si="6"/>
        <v>2100</v>
      </c>
      <c r="L127" s="8">
        <f t="shared" si="7"/>
        <v>11900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>
        <v>0</v>
      </c>
      <c r="R127" s="5">
        <v>0</v>
      </c>
      <c r="S127" s="9">
        <v>211522</v>
      </c>
      <c r="T127" s="26"/>
    </row>
    <row r="128" spans="1:20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0</v>
      </c>
      <c r="H128" s="8">
        <v>74460</v>
      </c>
      <c r="I128" s="8">
        <f t="shared" si="5"/>
        <v>74460</v>
      </c>
      <c r="J128" s="8">
        <v>12000</v>
      </c>
      <c r="K128" s="8">
        <f t="shared" si="6"/>
        <v>1800</v>
      </c>
      <c r="L128" s="8">
        <f t="shared" si="7"/>
        <v>10200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>
        <v>0</v>
      </c>
      <c r="R128" s="5">
        <v>0</v>
      </c>
      <c r="S128" s="9">
        <v>141660</v>
      </c>
      <c r="T128" s="26"/>
    </row>
    <row r="129" spans="1:21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14000</v>
      </c>
      <c r="K129" s="8">
        <f t="shared" si="6"/>
        <v>2100</v>
      </c>
      <c r="L129" s="8">
        <f t="shared" si="7"/>
        <v>11900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>
        <v>0</v>
      </c>
      <c r="R129" s="5">
        <v>0</v>
      </c>
      <c r="S129" s="9">
        <v>143360</v>
      </c>
      <c r="T129" s="26"/>
    </row>
    <row r="130" spans="1:21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10000</v>
      </c>
      <c r="K130" s="8">
        <f t="shared" si="6"/>
        <v>1500</v>
      </c>
      <c r="L130" s="8">
        <f t="shared" si="7"/>
        <v>8500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>
        <v>0</v>
      </c>
      <c r="R130" s="5">
        <v>0</v>
      </c>
      <c r="S130" s="9">
        <v>205634</v>
      </c>
      <c r="T130" s="26"/>
    </row>
    <row r="131" spans="1:21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0</v>
      </c>
      <c r="F131" s="8">
        <v>0</v>
      </c>
      <c r="G131" s="5">
        <v>0</v>
      </c>
      <c r="H131" s="5">
        <v>85629.119999999995</v>
      </c>
      <c r="I131" s="8">
        <f t="shared" si="5"/>
        <v>85629.119999999995</v>
      </c>
      <c r="J131" s="8">
        <v>2000</v>
      </c>
      <c r="K131" s="8">
        <f t="shared" si="6"/>
        <v>300</v>
      </c>
      <c r="L131" s="8">
        <f t="shared" si="7"/>
        <v>1700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>
        <v>0</v>
      </c>
      <c r="R131" s="5">
        <v>0</v>
      </c>
      <c r="S131" s="9">
        <v>87329.12</v>
      </c>
      <c r="T131" s="26"/>
    </row>
    <row r="132" spans="1:21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18000</v>
      </c>
      <c r="K132" s="8">
        <f t="shared" si="6"/>
        <v>2700</v>
      </c>
      <c r="L132" s="8">
        <f t="shared" si="7"/>
        <v>15300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>
        <v>0</v>
      </c>
      <c r="R132" s="5">
        <v>0</v>
      </c>
      <c r="S132" s="9">
        <v>214922</v>
      </c>
      <c r="T132" s="26"/>
    </row>
    <row r="133" spans="1:21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74460</v>
      </c>
      <c r="I133" s="8">
        <f t="shared" si="5"/>
        <v>74460</v>
      </c>
      <c r="J133" s="8">
        <v>14000</v>
      </c>
      <c r="K133" s="8">
        <f t="shared" si="6"/>
        <v>2100</v>
      </c>
      <c r="L133" s="8">
        <f t="shared" si="7"/>
        <v>11900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>
        <v>0</v>
      </c>
      <c r="R133" s="5">
        <v>0</v>
      </c>
      <c r="S133" s="9">
        <v>143360</v>
      </c>
      <c r="T133" s="26"/>
    </row>
    <row r="134" spans="1:21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0</v>
      </c>
      <c r="H134" s="5">
        <v>148920</v>
      </c>
      <c r="I134" s="8">
        <f>G134+H134</f>
        <v>148920</v>
      </c>
      <c r="J134" s="8">
        <v>24000</v>
      </c>
      <c r="K134" s="8">
        <f t="shared" si="6"/>
        <v>3600</v>
      </c>
      <c r="L134" s="8">
        <f t="shared" si="7"/>
        <v>20400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>
        <v>0</v>
      </c>
      <c r="R134" s="5">
        <v>0</v>
      </c>
      <c r="S134" s="9">
        <v>217534</v>
      </c>
      <c r="T134" s="26"/>
    </row>
    <row r="135" spans="1:21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0</v>
      </c>
      <c r="H135" s="5">
        <v>0</v>
      </c>
      <c r="I135" s="8">
        <f t="shared" ref="I135:I136" si="10">G135+H135</f>
        <v>0</v>
      </c>
      <c r="J135" s="8">
        <v>24000</v>
      </c>
      <c r="K135" s="8">
        <f t="shared" ref="K135:K136" si="11">J135*15%</f>
        <v>3600</v>
      </c>
      <c r="L135" s="8">
        <f t="shared" ref="L135:L136" si="12">J135-K135</f>
        <v>20400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>
        <v>0</v>
      </c>
      <c r="R135" s="5">
        <v>0</v>
      </c>
      <c r="S135" s="9">
        <v>77400</v>
      </c>
      <c r="T135" s="26"/>
    </row>
    <row r="136" spans="1:21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0</v>
      </c>
      <c r="H136" s="5">
        <v>74460</v>
      </c>
      <c r="I136" s="8">
        <f>G136+H136</f>
        <v>74460</v>
      </c>
      <c r="J136" s="8">
        <v>24000</v>
      </c>
      <c r="K136" s="8">
        <f t="shared" si="11"/>
        <v>3600</v>
      </c>
      <c r="L136" s="8">
        <f t="shared" si="12"/>
        <v>20400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>
        <v>0</v>
      </c>
      <c r="R136" s="5">
        <v>0</v>
      </c>
      <c r="S136" s="9">
        <v>141876</v>
      </c>
      <c r="T136" s="26"/>
    </row>
    <row r="137" spans="1:21" ht="15.75" x14ac:dyDescent="0.25">
      <c r="A137" s="5">
        <v>132</v>
      </c>
      <c r="B137" s="12" t="s">
        <v>204</v>
      </c>
      <c r="C137" s="12" t="s">
        <v>23</v>
      </c>
      <c r="D137" s="12" t="s">
        <v>24</v>
      </c>
      <c r="E137" s="8">
        <v>40000</v>
      </c>
      <c r="F137" s="8">
        <v>20000</v>
      </c>
      <c r="G137" s="5">
        <v>0</v>
      </c>
      <c r="H137" s="5">
        <v>148920</v>
      </c>
      <c r="I137" s="8">
        <f t="shared" ref="I137:I138" si="15">G137+H137</f>
        <v>148920</v>
      </c>
      <c r="J137" s="8">
        <v>2000</v>
      </c>
      <c r="K137" s="8">
        <f t="shared" ref="K137:K138" si="16">J137*15%</f>
        <v>300</v>
      </c>
      <c r="L137" s="8">
        <f t="shared" ref="L137:L138" si="17">J137-K137</f>
        <v>1700</v>
      </c>
      <c r="M137" s="5"/>
      <c r="N137" s="8"/>
      <c r="O137" s="8"/>
      <c r="P137" s="5"/>
      <c r="Q137" s="5"/>
      <c r="R137" s="5"/>
      <c r="S137" s="9">
        <v>210620</v>
      </c>
      <c r="T137" s="26"/>
    </row>
    <row r="138" spans="1:21" ht="15.75" x14ac:dyDescent="0.25">
      <c r="A138" s="5">
        <v>133</v>
      </c>
      <c r="B138" s="12" t="s">
        <v>205</v>
      </c>
      <c r="C138" s="12" t="s">
        <v>24</v>
      </c>
      <c r="D138" s="12"/>
      <c r="E138" s="8"/>
      <c r="F138" s="8"/>
      <c r="G138" s="5">
        <v>0</v>
      </c>
      <c r="H138" s="5">
        <v>0</v>
      </c>
      <c r="I138" s="8">
        <f t="shared" si="15"/>
        <v>0</v>
      </c>
      <c r="J138" s="8"/>
      <c r="K138" s="8">
        <f t="shared" si="16"/>
        <v>0</v>
      </c>
      <c r="L138" s="8">
        <f t="shared" si="17"/>
        <v>0</v>
      </c>
      <c r="M138" s="5"/>
      <c r="N138" s="8"/>
      <c r="O138" s="8"/>
      <c r="P138" s="5"/>
      <c r="Q138" s="5"/>
      <c r="R138" s="5"/>
      <c r="S138" s="9">
        <v>0</v>
      </c>
      <c r="T138" s="26"/>
    </row>
    <row r="139" spans="1:21" x14ac:dyDescent="0.25">
      <c r="A139" s="22"/>
      <c r="B139" s="22" t="s">
        <v>191</v>
      </c>
      <c r="C139" s="22"/>
      <c r="D139" s="22"/>
      <c r="E139" s="23">
        <f t="shared" ref="E139:R139" si="18">SUM(E6:E138)</f>
        <v>4618614</v>
      </c>
      <c r="F139" s="23">
        <f t="shared" si="18"/>
        <v>2213000</v>
      </c>
      <c r="G139" s="23">
        <f t="shared" si="18"/>
        <v>372300</v>
      </c>
      <c r="H139" s="23">
        <f t="shared" si="18"/>
        <v>12176812.439999999</v>
      </c>
      <c r="I139" s="23">
        <f t="shared" si="18"/>
        <v>12549112.439999999</v>
      </c>
      <c r="J139" s="23">
        <f t="shared" si="18"/>
        <v>1776000</v>
      </c>
      <c r="K139" s="23">
        <f t="shared" si="18"/>
        <v>266400</v>
      </c>
      <c r="L139" s="23">
        <f t="shared" si="18"/>
        <v>1509600</v>
      </c>
      <c r="M139" s="23">
        <f t="shared" si="18"/>
        <v>525000</v>
      </c>
      <c r="N139" s="23">
        <f t="shared" si="18"/>
        <v>78750</v>
      </c>
      <c r="O139" s="23">
        <f t="shared" si="18"/>
        <v>446250</v>
      </c>
      <c r="P139" s="23">
        <f t="shared" si="18"/>
        <v>33000</v>
      </c>
      <c r="Q139" s="23">
        <f t="shared" si="18"/>
        <v>0</v>
      </c>
      <c r="R139" s="23">
        <f t="shared" si="18"/>
        <v>20833</v>
      </c>
      <c r="S139" s="23">
        <f>SUM(S6:S138)</f>
        <v>21390409.560000002</v>
      </c>
      <c r="T139" s="23"/>
      <c r="U139" s="27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9"/>
      <c r="B142" s="29"/>
      <c r="C142" s="29"/>
      <c r="D142" s="29"/>
      <c r="E142" s="29"/>
      <c r="F142" s="29"/>
      <c r="G142" s="24"/>
      <c r="H142" s="24"/>
      <c r="I142" s="2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2024-10-24T09:09:19Z</dcterms:modified>
</cp:coreProperties>
</file>