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Desktop\7 korrik 2025\"/>
    </mc:Choice>
  </mc:AlternateContent>
  <bookViews>
    <workbookView xWindow="0" yWindow="0" windowWidth="28800" windowHeight="11700"/>
  </bookViews>
  <sheets>
    <sheet name="Sipas VKM-ve" sheetId="1" r:id="rId1"/>
  </sheets>
  <definedNames>
    <definedName name="_xlnm.Print_Area" localSheetId="0">'Sipas VKM-ve'!$A$3:$D$62</definedName>
    <definedName name="_xlnm.Print_Titles" localSheetId="0">'Sipas VKM-ve'!$1:$4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4" i="1" l="1"/>
  <c r="D53" i="1" s="1"/>
  <c r="D60" i="1" l="1"/>
  <c r="D8" i="1" l="1"/>
  <c r="D6" i="1" l="1"/>
  <c r="D61" i="1"/>
  <c r="D62" i="1" s="1"/>
</calcChain>
</file>

<file path=xl/sharedStrings.xml><?xml version="1.0" encoding="utf-8"?>
<sst xmlns="http://schemas.openxmlformats.org/spreadsheetml/2006/main" count="161" uniqueCount="106">
  <si>
    <t>ANEKS b_Tabela analitike e perdorimit te Fondit te Rindertimit 2024</t>
  </si>
  <si>
    <t>Përdorimet e Fondit të Rindërtimit - Viti 2024</t>
  </si>
  <si>
    <t>(në 000/lekë)</t>
  </si>
  <si>
    <t>Përfituesi</t>
  </si>
  <si>
    <t>Nr/Datë e VKM</t>
  </si>
  <si>
    <t>Emërtimi i VKM</t>
  </si>
  <si>
    <r>
      <t>Financimi 2024</t>
    </r>
    <r>
      <rPr>
        <b/>
        <sz val="8"/>
        <color rgb="FFC00000"/>
        <rFont val="Arial Narrow"/>
        <family val="2"/>
      </rPr>
      <t xml:space="preserve">
</t>
    </r>
  </si>
  <si>
    <t>TOTAL akordime për NJVQV</t>
  </si>
  <si>
    <t>Viti 2023 (mbartja)</t>
  </si>
  <si>
    <t>Viti 2024</t>
  </si>
  <si>
    <t>Bashkia Kamëz</t>
  </si>
  <si>
    <t>Nr.430 datë 26.06.2024</t>
  </si>
  <si>
    <t>“Për një shtesë dhe një ndryshim në Vendimin nr.714 datë 24.11.2021, të Këshillit të Ministrave “Për përdorimin e fondit të rindërtimit për financimin e rindërtimit të shkollës 9-vjecare “Halit Coka”, bashkia Kamzë dhe caktimin e bashkisë Kamzë si njësi zbatuese, të ndryshuar”</t>
  </si>
  <si>
    <t>Bashkia Durrës</t>
  </si>
  <si>
    <t xml:space="preserve"> Nr.338 datë 05.06.2024</t>
  </si>
  <si>
    <t>“Për disa shtesa në Vendimin nr.167 datë 18.03.2022, të Këshillit të Ministrave “Për përdorimin e fondit të rindërtimit, për financimin e rindërtimit të banesave individuale në bashkitë Durrës, Vorë, Kamzë dhe Rrogozhinë, të ndryshuar”</t>
  </si>
  <si>
    <t>Bashkia Rrogozhinë</t>
  </si>
  <si>
    <t xml:space="preserve"> Nr.338 datë 05.06.2025</t>
  </si>
  <si>
    <t>Bashkia Kurbin</t>
  </si>
  <si>
    <t>Nr.360 datë 05.06.2024</t>
  </si>
  <si>
    <t>“Për një shtesë dhe një ndryshim në Vendimin nr.491 datë 21.07.2022, të Këshillit të Ministrave “Për përdorimin e fondit të rindërtimit për financimin e rindërtimit dhe rikonstruksionit, të qendrave shëndetësore në bashkinë Kurbin dhe caktimin e bashkisë Kurbin si njësi zbatuese, të ndryshuar”</t>
  </si>
  <si>
    <t>Bashkia Kavajë</t>
  </si>
  <si>
    <t>Nr.361 datë 05.06.2024</t>
  </si>
  <si>
    <t xml:space="preserve">“Për një shtesë në Vendimin nr.206 datë 25.03.2021, të Këshillit të Ministrave “Për përdorimin e fondit të rindërtimit për financimin e rindërtimit të stacionit të zjarrfikëses dhe të godinës së bordit të kullimit, bashkia Kavajë dhe caktimin e bashkisë Kavajë si njësi zbatuese , të ndryshuar”  </t>
  </si>
  <si>
    <t>Nr.339 datë 05.06.2024</t>
  </si>
  <si>
    <t>“Për një shtesë dhe një ndryshim në Vendimin nr.240 datë 20.04.2022, të Këshillit të Ministrave “Për përdorimin e fondit të rindërtimit për financimin e rikonstruksionit të shkollës 9-vjecare “Bago”, bashkia Kavajë dhe caktimin e bashkisë Kavajë si njësi zbatuese”</t>
  </si>
  <si>
    <t>Nr.345 datë 05.06.2024</t>
  </si>
  <si>
    <t>“Për një shtesë në Vendimin nr.239 datë 20.04.2022, të Këshillit të Ministrave “Për përdorimin e fondit të rindërtimit për financimin e riforcimit të njësive individuale të banimit dhe njësive të banimit në ndërtesa (pallat), në bashkinë Kavajë, të ndryshuar”</t>
  </si>
  <si>
    <t>Bashkia Lezhë</t>
  </si>
  <si>
    <t xml:space="preserve">Nr.342 datë 05.06.2024 </t>
  </si>
  <si>
    <t>“Për një shtesë në Vendimin nr.359 datë 16.06.2021, të Këshillit të Ministrave “Për përdorimin e fondit të rindërtimit për financimin e rindërtimit të urës në Lezhë dhe caktimin e bashkisë Lezhë si njësi zbatuese, të ndryshuar”</t>
  </si>
  <si>
    <t>Bashkia Vorë</t>
  </si>
  <si>
    <t xml:space="preserve">Nr.358 datë 05.06.2024 </t>
  </si>
  <si>
    <t>“Për një shtesë dhe një ndryshim në Vendimin nr.500 datë 27.07.2022, të Këshillit të Ministrave “Për përdorimin e fondit të rindërtimit për financimin e rindërtimit të një objekti arsimor në bashkinë Vorë dhe caktimin e bashkisë Vorë si njësi zbatuese, të ndryshuar”</t>
  </si>
  <si>
    <t>Nr.355 datë 05.06.2024</t>
  </si>
  <si>
    <t>“Për një shtesë në Vendimin nr.446 datë 29.06.2022, të Këshillit të Ministrave “Për përdorimin e fondit të rindërtimit për financimin e rindërtimit të godinës së ish-prefekturës, bashkia Kavajë dhe caktimin e bashkisë Kavajë si njësi zbatuese”</t>
  </si>
  <si>
    <t xml:space="preserve">Nr.351 datë 05.06.2024 </t>
  </si>
  <si>
    <t>“Për një shtesë dhe një ndryshim në Vendimin nr.236 datë 14.04.2021, të Këshillit të Ministrave “Për përdorimin e fondit të rindërtimit për financimin e rindërtimit të godinës së kopshtit publik dhe të godinës së bashkisë Vorë, bashkia Vorë dhe caktimin e bashkisë Vorë si njësi zbatuese, të ndryshuar”</t>
  </si>
  <si>
    <t>Bashkia Shijak</t>
  </si>
  <si>
    <t>Nr.363 datë 05.06.2024</t>
  </si>
  <si>
    <t>“Për një shtesë në Vendimin nr.279 datë 12.05.2021, të Këshillit të Ministrave “Për përdorimin e fondit të rindërtimit për financimin e rindërtimit të objektit social-kulturor, Pallati i Kulturës, bashkia Shijak dhe caktimin e bashkisë Shijak si njësi zbatuese, të ndryshuar”</t>
  </si>
  <si>
    <t>Bashkia Krujë</t>
  </si>
  <si>
    <t xml:space="preserve">Nr.343 datë 05.06.2024 </t>
  </si>
  <si>
    <t>“Për një shtesë në Vendimin nr.180 datë 30.03.2022, të Këshillit të Ministrave “Për përdorimin e fondit të rindërtimit për financimin e përgatitjes së shesheve të ndërtimit në bashkinë Krujë , të ndryshuar”</t>
  </si>
  <si>
    <t>Bashkia Tiranë</t>
  </si>
  <si>
    <t xml:space="preserve">Nr.359 datë 05.06.2024 </t>
  </si>
  <si>
    <t>“Për një shtesë dhe një ndryshim në Vendimin nr.181 datë 30.03.2022, të Këshillit të Ministrave “Për përdorimin e fondit të rindërtimit për financimin e riforcimit të njësive individuale të banimit dhe njësive të banimit në ndërtesa (pallat), në bashkitë Tiranë, Durrës, Shijak, Lezhë dhe Krujë, të ndryshuar”</t>
  </si>
  <si>
    <t>Nr.359 datë 05.06.2024</t>
  </si>
  <si>
    <t xml:space="preserve">Nr.349 datë 05.06.2024 </t>
  </si>
  <si>
    <t>“Për një shtesë në Vendimin nr.255 datë 29.04.2022, të Këshillit të Ministrave “Për përdorimin e fondit të rindërtimit për financimin e riforcimit të njësive individuale të banimit dhe njësive të banimit në ndërtesa (pallat), në bashkinë Durrës, të ndryshuar”</t>
  </si>
  <si>
    <t>Bashkia Kamzë</t>
  </si>
  <si>
    <t>Nr.365 datë 05.06.2024</t>
  </si>
  <si>
    <t>“Për një shtesë dhe një ndryshim në Vendimin nr.166 datë 18.03.2022, të Këshillit të Ministrave, “Për përdorimin e fondit të rindërtimit, për financimin e rindërtimit dhe rikonstruksionit të objekteve arsimore në bashkinë Kamzë dhe caktimin e bashkisë Kamzë si njësi zbatuese”</t>
  </si>
  <si>
    <t>Nr.366 datë 05.06.2024</t>
  </si>
  <si>
    <t>“Për një shtesë në Vendimin nr.645 datë 03.08.2020, të Këshillit të Ministrave “Për përdorimin e fondit të rindërtimit për financimin e rindërtimit të njësive të banimit në ndërtesa (pallat) dhe ndërtesave publike, në zonat e reja për zhvillim, në njësitë administrative 4 e 8, zona “5 Maji” dhe njësinë administrative 6, zona “Kombinat”, bashkia Tiranë të ndryshuar”</t>
  </si>
  <si>
    <t>Bashkia Mirditë</t>
  </si>
  <si>
    <t>Nr.357 datë 05.06.2024</t>
  </si>
  <si>
    <t>“Për një shtesë në Vendimin nr.89 datë 09.02.2022, të Këshillit të Ministrave “Për përdorimin e fondit të rindërtimit për financimin e rikonstruksionit të godinave, spitali “Shenjta Mari” dhe Drejtoria e Shëndetit Publik (ish-Spitali Infektiv)”, njësia administrative Rrëshen, bashkia Mirditë dhe caktimin e bashkisë Mirditë si njësi zbatuese”</t>
  </si>
  <si>
    <t xml:space="preserve">Nr.341 datë 05.06.2024 </t>
  </si>
  <si>
    <t>“Për një shtesë në Vendimin nr.27 datë 20.01.2021, të Këshillit të Ministrave “Për përdorimin e fondit të rindërtimit për financimin e riforcimit të njësive të banimit në ndërtesa (pallat), në bashkitë Tiranë dhe Kurbin"</t>
  </si>
  <si>
    <t xml:space="preserve">Nr.353 datë 05.06.2024 </t>
  </si>
  <si>
    <t>Nr.344 datë 05.06.2024</t>
  </si>
  <si>
    <t>“Për një shtesë në Vendimin nr.499 datë 27.07.2022, të Këshillit të Ministrave, “Për përdorimin e fondit të rindërtimit, për financimin e rindërtimit të njësive të banimit në ndërtesa (pallat), njësia administrative Laç dhe Mamurras, bashkia Kurbin dhe caktimin e bashkisë Kurbin si njësi zbatuese”, të ndryshuar</t>
  </si>
  <si>
    <t xml:space="preserve">Nr.354 datë 05.06.2024 </t>
  </si>
  <si>
    <t>“Për disa shtesa në Vendimin nr.412 datë 16.06.2022, të Këshillit të Ministrave “Për përdorimin e fondit të rindërtimit për financimin e rindërtimit të banesave individuale, në bashkitë Kamzë dhe Lezhë, të ndryshuar”</t>
  </si>
  <si>
    <t>Nr.347 datë 05.06.2024</t>
  </si>
  <si>
    <t>“Për disa shtesa në Vendimin nr.503 datë 27.07.2022, të Këshillit të Ministrave “Për përdorimin e fondit të rindërtimit për financimin e rindërtimit të banesave individuale në bashkitë Durrës, Vorë dhe Shijak, të ndryshuar”</t>
  </si>
  <si>
    <t xml:space="preserve">Nr.346 datë 05.06.2024 </t>
  </si>
  <si>
    <t>“Për disa shtesa në Vendimin nr.145 datë 11.03.2022, të Këshillit të Ministrave “Për përdorimin e fondit të rindërtimit për financimin e rindërtimit të banesave individuale në bashkitë Shijak, Kamzë, Kavajë dhe Krujë, të ndryshuar”</t>
  </si>
  <si>
    <t>Nr.356 datë 05.06.2024</t>
  </si>
  <si>
    <t>“Për një shtesë në Vendimin nr.212 datë 11.03.2020, të Këshillit të Ministrave “Për përdorimin e fondit të rindërtimit për financimin e rindërtimit të objekteve arsimore, të ndryshuar”</t>
  </si>
  <si>
    <t>Nr.340 datë 05.06.2024</t>
  </si>
  <si>
    <t>“Për një shtesë në Vendimin nr.307, datë 16.04.2020, të Këshillit të Ministrave “Për përdorimin e fondit të rindërtimit, për financimin e ndërtimit dhe të rikonstruksionit të infrastrukturës publike, në zonat e reja të shpallura për zhvillim të detyruar, të ndryshuar”</t>
  </si>
  <si>
    <t xml:space="preserve">Nr.829 datë 26.12.2024 </t>
  </si>
  <si>
    <t>“Për një shtesë dhe një ndryshim në Vendimin nr.489 datë 21.07.2022, të Këshillit të Ministrave “Për përdorimin e fondit të rindërtimit për financimin e rindërtimit të njësive të banimit në ndërtesa (pallat), bashkia Kurbin dhe caktimin e bashkisë Kurbin si njësi zbatuese”</t>
  </si>
  <si>
    <t xml:space="preserve">Nr.828 datë 26.12.2024 </t>
  </si>
  <si>
    <t>“Për një shtesë dhe një ndryshim në Vendimin nr.493 datë 21.07.2022, të Këshillit të Ministrave “Për përdorimin e fondit të rindërtimit për financimin e rindërtimit të objekteve arsimore në bashkinë Kavajë dhe caktimin e bashkisë Kavajë si njësi zbatuese”</t>
  </si>
  <si>
    <t>Nr.830 datë 26.12.2024</t>
  </si>
  <si>
    <t>“Për një shtesë në Vendimin nr.501 datë 27.07.2022, të Këshillit të Ministrave “Për përdorimin e fondit të rindërtimit për financimin e rindërtimit të njësive të banimit në ndërtesa (pallat), bashkia Kurbin dhe caktimin e bashkisë Kurbin si njësi zbatuese”</t>
  </si>
  <si>
    <t>Nr.831 datë 26.12.2024</t>
  </si>
  <si>
    <t>“Për një shtesë në Vendimin nr.502 datë 27.07.2022, të Këshillit të Ministrave “Për përdorimin e fondit të rindërtimit për financimin e rindërtimit të njësive të banimit në ndërtesa (pallat), bashkia Kurbin dhe caktimin e bashkisë Kurbin si njësi zbatuese”</t>
  </si>
  <si>
    <t>Nr.833 datë 26.12.2024</t>
  </si>
  <si>
    <t>“Për përdorimin e fondit të rindërtimit për financimin e rikonstruksionit të njësive individuale të banimit në bashkinë Kamzë”</t>
  </si>
  <si>
    <t>Nr.835 datë 26.12.2024</t>
  </si>
  <si>
    <t>“Për disa shtesa në Vendimin nr.412 datë 15.06.2022, të Këshillit të Ministrave “Për përdorimin e fondit të rindërtimit për financimin e rindërtimit të banesave individuale në bashkitë Kamzë dhe Lezhë”</t>
  </si>
  <si>
    <t>Nr.836 datë 26.12.2024</t>
  </si>
  <si>
    <t>“Për përdorimin e fondit të rindërtimit për financimin e riforcimit të banesave individuale në bashkitë Kamzë, Mirditë, Shijak dhe Krujë”</t>
  </si>
  <si>
    <t>Nr.837 datë 26.12.2024</t>
  </si>
  <si>
    <t>“Për përdorimin e fondit të rindërtimit për financimin e rindërtimit të banesave individuale në bashkitë Durrës, Kamzë, Mirditë, Shijak, Krujë dhe Vorë”</t>
  </si>
  <si>
    <t>Total akordime per NJQQ</t>
  </si>
  <si>
    <t>MIE</t>
  </si>
  <si>
    <t xml:space="preserve">                            Nr. 368 datë 05.06.2024                           </t>
  </si>
  <si>
    <t>Për një shtesë në vendimin nr. 749, datë 9.12.2021, të Këshillit të Ministrave, “Për përdorimin e fondit të rindërtimit për financimin e rikonstruksionit të Godines se Institutit te Ndertimit, dhe caktimin e Institutit te Ndwertimit si njësi zbatuese”, te ndryshuar</t>
  </si>
  <si>
    <t>MB</t>
  </si>
  <si>
    <t xml:space="preserve">             Nr. 832 datë 26.12.2024              </t>
  </si>
  <si>
    <t>Për një shtesë në vendimin nr. 980, datë 2.12.2020, të Këshillit të Ministrave, “Për përdorimin e fondit të rindërtimit për financimin e projektimit, zbatimit të punimeve, mbikëqyrjes dhe kolaudimit të Qendrës së Shërbimeve dhe Administrimit të Mjeteve të Transportit”, të ndryshuar</t>
  </si>
  <si>
    <t>FSHZH</t>
  </si>
  <si>
    <t>Nr.348, datë 05.06.2024</t>
  </si>
  <si>
    <t>Për një ndryshim në vendimin nr. 587, datë 22.7.2020, të Këshillit të Ministrave, “Për përdorimin e fondit të rindërtimit për financimin e rindërtimit të njësive të banimit në ndërtesa (pallat), të dëmtuara, në zonat e reja për zhvillim dhe rindërtim në të njëjtin truall”, të ndryshuar</t>
  </si>
  <si>
    <t>Nr.340, datë 05.06.2024</t>
  </si>
  <si>
    <t>Për një shtesë në vendimin nr. 307, datë 16.4.2020, të Këshillit të Ministrave, “Për përdorimin e fondit të rindërtimit për financimin e ndërtimit dhe të rikonstruksionit të infrastrukturës publike në zonat e reja të shpallura për zhvillim të detyruar”, të ndryshuar</t>
  </si>
  <si>
    <t>Nr.356, datë 05.06.2024</t>
  </si>
  <si>
    <t>Për një shtesë në vendimin nr. 212, datë 11.3.2020, të Këshillit të Ministrave, “Për përdorimin e fondit të rindërtimit për financimin e rindërtimit të objekteve arsimore”, të ndryshuar</t>
  </si>
  <si>
    <t>TOTAL Mbartja 2023</t>
  </si>
  <si>
    <t>TOTAL Akordimi 2024</t>
  </si>
  <si>
    <t>TOTAL RINDËRTIMI 2024 (NJVQV + NJQQ)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</si>
</sst>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(* #,##0_);_(* \(#,##0\);_(* &quot;-&quot;??_);_(@_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 Narrow"/>
      <family val="2"/>
    </font>
    <font>
      <b/>
      <sz val="11"/>
      <color rgb="FFC00000"/>
      <name val="Arial Narrow"/>
      <family val="2"/>
    </font>
    <font>
      <sz val="14"/>
      <color rgb="FFC00000"/>
      <name val="Arial Narrow"/>
      <family val="2"/>
    </font>
    <font>
      <b/>
      <sz val="14"/>
      <color rgb="FFC00000"/>
      <name val="Arial Narrow"/>
      <family val="2"/>
    </font>
    <font>
      <b/>
      <sz val="8"/>
      <color rgb="FFC00000"/>
      <name val="Arial Narrow"/>
      <family val="2"/>
    </font>
    <font>
      <sz val="12"/>
      <color rgb="FFC00000"/>
      <name val="Arial Narrow"/>
      <family val="2"/>
    </font>
    <font>
      <b/>
      <sz val="12"/>
      <color rgb="FFC00000"/>
      <name val="Arial Narrow"/>
      <family val="2"/>
    </font>
    <font>
      <sz val="11"/>
      <name val="Arial Narrow"/>
      <family val="2"/>
    </font>
    <font>
      <b/>
      <sz val="11"/>
      <name val="Arial Narrow"/>
      <family val="2"/>
    </font>
    <font>
      <b/>
      <sz val="10"/>
      <name val="Arial Narrow"/>
      <family val="2"/>
    </font>
    <font>
      <b/>
      <sz val="10"/>
      <color theme="1"/>
      <name val="Arial Narrow"/>
      <family val="2"/>
    </font>
    <font>
      <sz val="10"/>
      <name val="Arial Narrow"/>
      <family val="2"/>
    </font>
    <font>
      <b/>
      <sz val="13"/>
      <color rgb="FFC00000"/>
      <name val="Arial Narrow"/>
      <family val="2"/>
    </font>
    <font>
      <b/>
      <i/>
      <sz val="16"/>
      <color rgb="FFC00000"/>
      <name val="Arial Narrow"/>
      <family val="2"/>
    </font>
    <font>
      <b/>
      <i/>
      <sz val="14"/>
      <name val="Arial Narrow"/>
      <family val="2"/>
    </font>
    <font>
      <i/>
      <sz val="14"/>
      <name val="Arial Narrow"/>
      <family val="2"/>
    </font>
    <font>
      <b/>
      <i/>
      <u/>
      <sz val="16"/>
      <color rgb="FFC0000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ck">
        <color indexed="64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/>
      <top style="thick">
        <color indexed="64"/>
      </top>
      <bottom style="thick">
        <color indexed="64"/>
      </bottom>
      <diagonal/>
    </border>
    <border>
      <left style="thin">
        <color auto="1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  <border>
      <left style="thin">
        <color auto="1"/>
      </left>
      <right style="thick">
        <color indexed="64"/>
      </right>
      <top style="medium">
        <color auto="1"/>
      </top>
      <bottom style="thin">
        <color indexed="64"/>
      </bottom>
      <diagonal/>
    </border>
    <border>
      <left style="thick">
        <color auto="1"/>
      </left>
      <right style="thin">
        <color auto="1"/>
      </right>
      <top style="thick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 style="thin">
        <color auto="1"/>
      </bottom>
      <diagonal/>
    </border>
    <border>
      <left style="thin">
        <color auto="1"/>
      </left>
      <right/>
      <top style="thick">
        <color indexed="64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indexed="64"/>
      </top>
      <bottom style="thin">
        <color auto="1"/>
      </bottom>
      <diagonal/>
    </border>
    <border>
      <left style="thick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ck">
        <color auto="1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auto="1"/>
      </right>
      <top style="thin">
        <color indexed="64"/>
      </top>
      <bottom style="thick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46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wrapText="1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3" fontId="10" fillId="0" borderId="0" xfId="0" applyNumberFormat="1" applyFont="1" applyAlignment="1">
      <alignment horizontal="center" vertical="center"/>
    </xf>
    <xf numFmtId="49" fontId="12" fillId="0" borderId="3" xfId="2" applyNumberFormat="1" applyFont="1" applyBorder="1" applyAlignment="1">
      <alignment horizontal="center" wrapText="1"/>
    </xf>
    <xf numFmtId="49" fontId="13" fillId="0" borderId="2" xfId="2" applyNumberFormat="1" applyFont="1" applyBorder="1" applyAlignment="1">
      <alignment horizontal="center"/>
    </xf>
    <xf numFmtId="0" fontId="14" fillId="0" borderId="9" xfId="2" applyFont="1" applyBorder="1" applyAlignment="1">
      <alignment horizontal="center" wrapText="1"/>
    </xf>
    <xf numFmtId="49" fontId="12" fillId="0" borderId="2" xfId="2" applyNumberFormat="1" applyFont="1" applyBorder="1" applyAlignment="1">
      <alignment horizontal="center"/>
    </xf>
    <xf numFmtId="165" fontId="10" fillId="0" borderId="4" xfId="1" applyNumberFormat="1" applyFont="1" applyFill="1" applyBorder="1" applyAlignment="1">
      <alignment horizontal="center"/>
    </xf>
    <xf numFmtId="49" fontId="12" fillId="0" borderId="2" xfId="2" applyNumberFormat="1" applyFont="1" applyBorder="1" applyAlignment="1">
      <alignment horizontal="center" wrapText="1"/>
    </xf>
    <xf numFmtId="3" fontId="12" fillId="0" borderId="2" xfId="2" applyNumberFormat="1" applyFont="1" applyBorder="1" applyAlignment="1">
      <alignment horizontal="center" wrapText="1"/>
    </xf>
    <xf numFmtId="0" fontId="14" fillId="0" borderId="9" xfId="0" applyFont="1" applyBorder="1" applyAlignment="1">
      <alignment horizontal="center" wrapText="1"/>
    </xf>
    <xf numFmtId="49" fontId="12" fillId="0" borderId="3" xfId="2" applyNumberFormat="1" applyFont="1" applyBorder="1" applyAlignment="1">
      <alignment horizontal="center"/>
    </xf>
    <xf numFmtId="0" fontId="14" fillId="0" borderId="9" xfId="0" quotePrefix="1" applyFont="1" applyBorder="1" applyAlignment="1">
      <alignment horizontal="center" wrapText="1"/>
    </xf>
    <xf numFmtId="3" fontId="3" fillId="0" borderId="0" xfId="0" applyNumberFormat="1" applyFont="1" applyAlignment="1">
      <alignment horizontal="center" vertical="center"/>
    </xf>
    <xf numFmtId="3" fontId="9" fillId="4" borderId="18" xfId="2" applyNumberFormat="1" applyFont="1" applyFill="1" applyBorder="1" applyAlignment="1">
      <alignment horizontal="center" vertical="center"/>
    </xf>
    <xf numFmtId="3" fontId="11" fillId="4" borderId="21" xfId="2" applyNumberFormat="1" applyFont="1" applyFill="1" applyBorder="1" applyAlignment="1">
      <alignment horizontal="center" vertical="center"/>
    </xf>
    <xf numFmtId="3" fontId="10" fillId="0" borderId="4" xfId="0" applyNumberFormat="1" applyFont="1" applyBorder="1" applyAlignment="1">
      <alignment horizontal="center"/>
    </xf>
    <xf numFmtId="3" fontId="9" fillId="4" borderId="14" xfId="2" applyNumberFormat="1" applyFont="1" applyFill="1" applyBorder="1" applyAlignment="1">
      <alignment horizontal="center" vertical="center"/>
    </xf>
    <xf numFmtId="3" fontId="11" fillId="4" borderId="23" xfId="2" applyNumberFormat="1" applyFont="1" applyFill="1" applyBorder="1" applyAlignment="1">
      <alignment horizontal="center" vertical="center"/>
    </xf>
    <xf numFmtId="3" fontId="15" fillId="3" borderId="7" xfId="1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5" fillId="3" borderId="10" xfId="0" applyFont="1" applyFill="1" applyBorder="1" applyAlignment="1">
      <alignment horizontal="center" vertical="center"/>
    </xf>
    <xf numFmtId="0" fontId="15" fillId="3" borderId="11" xfId="0" applyFont="1" applyFill="1" applyBorder="1" applyAlignment="1">
      <alignment horizontal="center" vertical="center"/>
    </xf>
    <xf numFmtId="49" fontId="9" fillId="4" borderId="12" xfId="2" applyNumberFormat="1" applyFont="1" applyFill="1" applyBorder="1" applyAlignment="1">
      <alignment horizontal="center" vertical="center" wrapText="1"/>
    </xf>
    <xf numFmtId="49" fontId="9" fillId="4" borderId="1" xfId="2" applyNumberFormat="1" applyFont="1" applyFill="1" applyBorder="1" applyAlignment="1">
      <alignment horizontal="center" vertical="center" wrapText="1"/>
    </xf>
    <xf numFmtId="49" fontId="9" fillId="4" borderId="13" xfId="2" applyNumberFormat="1" applyFont="1" applyFill="1" applyBorder="1" applyAlignment="1">
      <alignment horizontal="center" vertical="center" wrapText="1"/>
    </xf>
    <xf numFmtId="49" fontId="9" fillId="4" borderId="15" xfId="2" applyNumberFormat="1" applyFont="1" applyFill="1" applyBorder="1" applyAlignment="1">
      <alignment horizontal="center" vertical="center" wrapText="1"/>
    </xf>
    <xf numFmtId="49" fontId="9" fillId="4" borderId="16" xfId="2" applyNumberFormat="1" applyFont="1" applyFill="1" applyBorder="1" applyAlignment="1">
      <alignment horizontal="center" vertical="center" wrapText="1"/>
    </xf>
    <xf numFmtId="49" fontId="9" fillId="4" borderId="17" xfId="2" applyNumberFormat="1" applyFont="1" applyFill="1" applyBorder="1" applyAlignment="1">
      <alignment horizontal="center" vertical="center" wrapText="1"/>
    </xf>
    <xf numFmtId="49" fontId="11" fillId="4" borderId="19" xfId="2" applyNumberFormat="1" applyFont="1" applyFill="1" applyBorder="1" applyAlignment="1">
      <alignment horizontal="center" vertical="center" wrapText="1"/>
    </xf>
    <xf numFmtId="49" fontId="11" fillId="4" borderId="20" xfId="2" applyNumberFormat="1" applyFont="1" applyFill="1" applyBorder="1" applyAlignment="1">
      <alignment horizontal="center" vertical="center" wrapText="1"/>
    </xf>
    <xf numFmtId="49" fontId="11" fillId="4" borderId="24" xfId="2" applyNumberFormat="1" applyFont="1" applyFill="1" applyBorder="1" applyAlignment="1">
      <alignment horizontal="center" vertical="center" wrapText="1"/>
    </xf>
    <xf numFmtId="49" fontId="11" fillId="4" borderId="25" xfId="2" applyNumberFormat="1" applyFont="1" applyFill="1" applyBorder="1" applyAlignment="1">
      <alignment horizontal="center" vertical="center" wrapText="1"/>
    </xf>
    <xf numFmtId="49" fontId="11" fillId="4" borderId="26" xfId="2" applyNumberFormat="1" applyFont="1" applyFill="1" applyBorder="1" applyAlignment="1">
      <alignment horizontal="center" vertical="center" wrapText="1"/>
    </xf>
    <xf numFmtId="49" fontId="11" fillId="4" borderId="22" xfId="2" applyNumberFormat="1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1"/>
  <sheetViews>
    <sheetView tabSelected="1" zoomScale="98" zoomScaleNormal="98" workbookViewId="0">
      <pane ySplit="4" topLeftCell="A17" activePane="bottomLeft" state="frozen"/>
      <selection pane="bottomLeft" activeCell="C49" sqref="C49"/>
    </sheetView>
  </sheetViews>
  <sheetFormatPr defaultColWidth="8.85546875" defaultRowHeight="16.5" x14ac:dyDescent="0.25"/>
  <cols>
    <col min="1" max="1" width="21" style="1" customWidth="1"/>
    <col min="2" max="2" width="26" style="1" customWidth="1"/>
    <col min="3" max="3" width="121.7109375" style="1" customWidth="1"/>
    <col min="4" max="4" width="18.7109375" style="1" customWidth="1"/>
    <col min="5" max="6" width="10.28515625" style="1" bestFit="1" customWidth="1"/>
    <col min="7" max="7" width="8.85546875" style="1"/>
    <col min="8" max="8" width="15.28515625" style="1" bestFit="1" customWidth="1"/>
    <col min="9" max="16384" width="8.85546875" style="1"/>
  </cols>
  <sheetData>
    <row r="1" spans="1:6" s="28" customFormat="1" ht="20.25" x14ac:dyDescent="0.25">
      <c r="A1" s="30" t="s">
        <v>0</v>
      </c>
    </row>
    <row r="2" spans="1:6" s="28" customFormat="1" ht="20.25" x14ac:dyDescent="0.25"/>
    <row r="3" spans="1:6" s="29" customFormat="1" ht="18" x14ac:dyDescent="0.25">
      <c r="A3" s="31" t="s">
        <v>1</v>
      </c>
      <c r="B3" s="31"/>
      <c r="C3" s="31"/>
      <c r="D3" s="31"/>
    </row>
    <row r="4" spans="1:6" s="3" customFormat="1" ht="18.75" thickBot="1" x14ac:dyDescent="0.3">
      <c r="A4" s="1"/>
      <c r="B4" s="1"/>
      <c r="C4" s="1"/>
      <c r="D4" s="2" t="s">
        <v>2</v>
      </c>
    </row>
    <row r="5" spans="1:6" s="8" customFormat="1" ht="37.5" thickTop="1" thickBot="1" x14ac:dyDescent="0.3">
      <c r="A5" s="4" t="s">
        <v>3</v>
      </c>
      <c r="B5" s="5" t="s">
        <v>4</v>
      </c>
      <c r="C5" s="6" t="s">
        <v>5</v>
      </c>
      <c r="D5" s="7" t="s">
        <v>6</v>
      </c>
    </row>
    <row r="6" spans="1:6" s="9" customFormat="1" ht="17.25" thickTop="1" x14ac:dyDescent="0.25">
      <c r="A6" s="37" t="s">
        <v>7</v>
      </c>
      <c r="B6" s="38"/>
      <c r="C6" s="39"/>
      <c r="D6" s="22">
        <f>D7+D8</f>
        <v>14690387.510330003</v>
      </c>
    </row>
    <row r="7" spans="1:6" s="9" customFormat="1" x14ac:dyDescent="0.25">
      <c r="A7" s="40" t="s">
        <v>8</v>
      </c>
      <c r="B7" s="41"/>
      <c r="C7" s="41"/>
      <c r="D7" s="23">
        <v>6496094.4349800004</v>
      </c>
      <c r="F7" s="10"/>
    </row>
    <row r="8" spans="1:6" x14ac:dyDescent="0.25">
      <c r="A8" s="40" t="s">
        <v>9</v>
      </c>
      <c r="B8" s="41"/>
      <c r="C8" s="45"/>
      <c r="D8" s="23">
        <f>SUM(D9:D52)</f>
        <v>8194293.0753500024</v>
      </c>
    </row>
    <row r="9" spans="1:6" ht="27" x14ac:dyDescent="0.3">
      <c r="A9" s="11" t="s">
        <v>10</v>
      </c>
      <c r="B9" s="12" t="s">
        <v>11</v>
      </c>
      <c r="C9" s="13" t="s">
        <v>12</v>
      </c>
      <c r="D9" s="24">
        <v>42799.705000000002</v>
      </c>
    </row>
    <row r="10" spans="1:6" ht="27" x14ac:dyDescent="0.3">
      <c r="A10" s="11" t="s">
        <v>13</v>
      </c>
      <c r="B10" s="14" t="s">
        <v>14</v>
      </c>
      <c r="C10" s="13" t="s">
        <v>15</v>
      </c>
      <c r="D10" s="15">
        <v>185021.72</v>
      </c>
    </row>
    <row r="11" spans="1:6" ht="27" x14ac:dyDescent="0.3">
      <c r="A11" s="11" t="s">
        <v>16</v>
      </c>
      <c r="B11" s="14" t="s">
        <v>17</v>
      </c>
      <c r="C11" s="13" t="s">
        <v>15</v>
      </c>
      <c r="D11" s="15">
        <v>235647.394</v>
      </c>
    </row>
    <row r="12" spans="1:6" ht="27" x14ac:dyDescent="0.3">
      <c r="A12" s="11" t="s">
        <v>18</v>
      </c>
      <c r="B12" s="14" t="s">
        <v>19</v>
      </c>
      <c r="C12" s="13" t="s">
        <v>20</v>
      </c>
      <c r="D12" s="15">
        <v>155147.1</v>
      </c>
    </row>
    <row r="13" spans="1:6" ht="27" x14ac:dyDescent="0.3">
      <c r="A13" s="11" t="s">
        <v>21</v>
      </c>
      <c r="B13" s="16" t="s">
        <v>22</v>
      </c>
      <c r="C13" s="13" t="s">
        <v>23</v>
      </c>
      <c r="D13" s="15">
        <v>12021.437</v>
      </c>
    </row>
    <row r="14" spans="1:6" ht="27" x14ac:dyDescent="0.3">
      <c r="A14" s="11" t="s">
        <v>21</v>
      </c>
      <c r="B14" s="14" t="s">
        <v>24</v>
      </c>
      <c r="C14" s="13" t="s">
        <v>25</v>
      </c>
      <c r="D14" s="15">
        <v>156464.36300000001</v>
      </c>
    </row>
    <row r="15" spans="1:6" ht="27" x14ac:dyDescent="0.3">
      <c r="A15" s="11" t="s">
        <v>21</v>
      </c>
      <c r="B15" s="17" t="s">
        <v>26</v>
      </c>
      <c r="C15" s="13" t="s">
        <v>27</v>
      </c>
      <c r="D15" s="15">
        <v>192095.88200000001</v>
      </c>
    </row>
    <row r="16" spans="1:6" ht="27" x14ac:dyDescent="0.3">
      <c r="A16" s="11" t="s">
        <v>28</v>
      </c>
      <c r="B16" s="17" t="s">
        <v>29</v>
      </c>
      <c r="C16" s="13" t="s">
        <v>30</v>
      </c>
      <c r="D16" s="15">
        <v>151838.70800000001</v>
      </c>
    </row>
    <row r="17" spans="1:4" ht="27" x14ac:dyDescent="0.3">
      <c r="A17" s="11" t="s">
        <v>31</v>
      </c>
      <c r="B17" s="17" t="s">
        <v>32</v>
      </c>
      <c r="C17" s="13" t="s">
        <v>33</v>
      </c>
      <c r="D17" s="15">
        <v>92452.637000000002</v>
      </c>
    </row>
    <row r="18" spans="1:4" ht="27" x14ac:dyDescent="0.3">
      <c r="A18" s="11" t="s">
        <v>21</v>
      </c>
      <c r="B18" s="17" t="s">
        <v>34</v>
      </c>
      <c r="C18" s="13" t="s">
        <v>35</v>
      </c>
      <c r="D18" s="15">
        <v>138922.783</v>
      </c>
    </row>
    <row r="19" spans="1:4" ht="27" x14ac:dyDescent="0.3">
      <c r="A19" s="11" t="s">
        <v>31</v>
      </c>
      <c r="B19" s="17" t="s">
        <v>36</v>
      </c>
      <c r="C19" s="13" t="s">
        <v>37</v>
      </c>
      <c r="D19" s="15">
        <v>15781.86</v>
      </c>
    </row>
    <row r="20" spans="1:4" ht="27" x14ac:dyDescent="0.3">
      <c r="A20" s="11" t="s">
        <v>38</v>
      </c>
      <c r="B20" s="17" t="s">
        <v>39</v>
      </c>
      <c r="C20" s="13" t="s">
        <v>40</v>
      </c>
      <c r="D20" s="15">
        <v>37496.534</v>
      </c>
    </row>
    <row r="21" spans="1:4" ht="27" x14ac:dyDescent="0.3">
      <c r="A21" s="11" t="s">
        <v>41</v>
      </c>
      <c r="B21" s="14" t="s">
        <v>42</v>
      </c>
      <c r="C21" s="13" t="s">
        <v>43</v>
      </c>
      <c r="D21" s="15">
        <v>33575.654000000002</v>
      </c>
    </row>
    <row r="22" spans="1:4" ht="27" x14ac:dyDescent="0.3">
      <c r="A22" s="11" t="s">
        <v>44</v>
      </c>
      <c r="B22" s="14" t="s">
        <v>45</v>
      </c>
      <c r="C22" s="13" t="s">
        <v>46</v>
      </c>
      <c r="D22" s="15">
        <v>711979.47</v>
      </c>
    </row>
    <row r="23" spans="1:4" ht="27" x14ac:dyDescent="0.3">
      <c r="A23" s="11" t="s">
        <v>13</v>
      </c>
      <c r="B23" s="14" t="s">
        <v>47</v>
      </c>
      <c r="C23" s="13" t="s">
        <v>46</v>
      </c>
      <c r="D23" s="15">
        <v>367715.78899999999</v>
      </c>
    </row>
    <row r="24" spans="1:4" ht="27" x14ac:dyDescent="0.3">
      <c r="A24" s="11" t="s">
        <v>13</v>
      </c>
      <c r="B24" s="16" t="s">
        <v>48</v>
      </c>
      <c r="C24" s="18" t="s">
        <v>49</v>
      </c>
      <c r="D24" s="15">
        <v>85335.793000000005</v>
      </c>
    </row>
    <row r="25" spans="1:4" ht="27" x14ac:dyDescent="0.3">
      <c r="A25" s="11" t="s">
        <v>50</v>
      </c>
      <c r="B25" s="14" t="s">
        <v>51</v>
      </c>
      <c r="C25" s="18" t="s">
        <v>52</v>
      </c>
      <c r="D25" s="15">
        <v>122897.923</v>
      </c>
    </row>
    <row r="26" spans="1:4" ht="39.75" x14ac:dyDescent="0.3">
      <c r="A26" s="11" t="s">
        <v>44</v>
      </c>
      <c r="B26" s="14" t="s">
        <v>53</v>
      </c>
      <c r="C26" s="18" t="s">
        <v>54</v>
      </c>
      <c r="D26" s="15">
        <v>2430930.665</v>
      </c>
    </row>
    <row r="27" spans="1:4" ht="27" x14ac:dyDescent="0.3">
      <c r="A27" s="11" t="s">
        <v>55</v>
      </c>
      <c r="B27" s="14" t="s">
        <v>56</v>
      </c>
      <c r="C27" s="18" t="s">
        <v>57</v>
      </c>
      <c r="D27" s="15">
        <v>4241.1570000000002</v>
      </c>
    </row>
    <row r="28" spans="1:4" ht="27" x14ac:dyDescent="0.3">
      <c r="A28" s="11" t="s">
        <v>18</v>
      </c>
      <c r="B28" s="14" t="s">
        <v>58</v>
      </c>
      <c r="C28" s="18" t="s">
        <v>59</v>
      </c>
      <c r="D28" s="15">
        <v>1887</v>
      </c>
    </row>
    <row r="29" spans="1:4" x14ac:dyDescent="0.3">
      <c r="A29" s="11" t="s">
        <v>18</v>
      </c>
      <c r="B29" s="14" t="s">
        <v>60</v>
      </c>
      <c r="C29" s="18"/>
      <c r="D29" s="15">
        <v>151640.413</v>
      </c>
    </row>
    <row r="30" spans="1:4" ht="27" x14ac:dyDescent="0.3">
      <c r="A30" s="11" t="s">
        <v>31</v>
      </c>
      <c r="B30" s="14" t="s">
        <v>61</v>
      </c>
      <c r="C30" s="18" t="s">
        <v>62</v>
      </c>
      <c r="D30" s="15">
        <v>5025.2070000000003</v>
      </c>
    </row>
    <row r="31" spans="1:4" ht="27" x14ac:dyDescent="0.3">
      <c r="A31" s="11" t="s">
        <v>50</v>
      </c>
      <c r="B31" s="14" t="s">
        <v>63</v>
      </c>
      <c r="C31" s="13" t="s">
        <v>64</v>
      </c>
      <c r="D31" s="15">
        <v>17000</v>
      </c>
    </row>
    <row r="32" spans="1:4" ht="27" x14ac:dyDescent="0.3">
      <c r="A32" s="11" t="s">
        <v>13</v>
      </c>
      <c r="B32" s="14" t="s">
        <v>65</v>
      </c>
      <c r="C32" s="13" t="s">
        <v>66</v>
      </c>
      <c r="D32" s="15">
        <v>72409.932000000001</v>
      </c>
    </row>
    <row r="33" spans="1:4" ht="27" x14ac:dyDescent="0.3">
      <c r="A33" s="19" t="s">
        <v>21</v>
      </c>
      <c r="B33" s="14" t="s">
        <v>67</v>
      </c>
      <c r="C33" s="18" t="s">
        <v>68</v>
      </c>
      <c r="D33" s="15">
        <v>21183.260999999999</v>
      </c>
    </row>
    <row r="34" spans="1:4" ht="27" x14ac:dyDescent="0.3">
      <c r="A34" s="19" t="s">
        <v>41</v>
      </c>
      <c r="B34" s="14" t="s">
        <v>67</v>
      </c>
      <c r="C34" s="18" t="s">
        <v>68</v>
      </c>
      <c r="D34" s="15">
        <v>591208.46200000006</v>
      </c>
    </row>
    <row r="35" spans="1:4" ht="27" x14ac:dyDescent="0.3">
      <c r="A35" s="19" t="s">
        <v>44</v>
      </c>
      <c r="B35" s="14" t="s">
        <v>69</v>
      </c>
      <c r="C35" s="18" t="s">
        <v>70</v>
      </c>
      <c r="D35" s="15">
        <v>28702.358</v>
      </c>
    </row>
    <row r="36" spans="1:4" ht="27" x14ac:dyDescent="0.3">
      <c r="A36" s="19" t="s">
        <v>44</v>
      </c>
      <c r="B36" s="14" t="s">
        <v>71</v>
      </c>
      <c r="C36" s="18" t="s">
        <v>72</v>
      </c>
      <c r="D36" s="15">
        <v>162785.359</v>
      </c>
    </row>
    <row r="37" spans="1:4" ht="27" x14ac:dyDescent="0.3">
      <c r="A37" s="19" t="s">
        <v>18</v>
      </c>
      <c r="B37" s="14" t="s">
        <v>73</v>
      </c>
      <c r="C37" s="18" t="s">
        <v>74</v>
      </c>
      <c r="D37" s="15">
        <v>132025.098</v>
      </c>
    </row>
    <row r="38" spans="1:4" ht="27" x14ac:dyDescent="0.3">
      <c r="A38" s="19" t="s">
        <v>21</v>
      </c>
      <c r="B38" s="14" t="s">
        <v>75</v>
      </c>
      <c r="C38" s="18" t="s">
        <v>76</v>
      </c>
      <c r="D38" s="15">
        <v>98003.159350000002</v>
      </c>
    </row>
    <row r="39" spans="1:4" ht="27" x14ac:dyDescent="0.3">
      <c r="A39" s="19" t="s">
        <v>18</v>
      </c>
      <c r="B39" s="14" t="s">
        <v>77</v>
      </c>
      <c r="C39" s="18" t="s">
        <v>78</v>
      </c>
      <c r="D39" s="15">
        <v>133064.45160999999</v>
      </c>
    </row>
    <row r="40" spans="1:4" ht="27" x14ac:dyDescent="0.3">
      <c r="A40" s="19" t="s">
        <v>18</v>
      </c>
      <c r="B40" s="16" t="s">
        <v>79</v>
      </c>
      <c r="C40" s="20" t="s">
        <v>80</v>
      </c>
      <c r="D40" s="15">
        <v>103958.25298999999</v>
      </c>
    </row>
    <row r="41" spans="1:4" x14ac:dyDescent="0.3">
      <c r="A41" s="19" t="s">
        <v>10</v>
      </c>
      <c r="B41" s="16" t="s">
        <v>81</v>
      </c>
      <c r="C41" s="18" t="s">
        <v>82</v>
      </c>
      <c r="D41" s="15">
        <v>24750</v>
      </c>
    </row>
    <row r="42" spans="1:4" ht="27" x14ac:dyDescent="0.3">
      <c r="A42" s="19" t="s">
        <v>28</v>
      </c>
      <c r="B42" s="14" t="s">
        <v>83</v>
      </c>
      <c r="C42" s="18" t="s">
        <v>84</v>
      </c>
      <c r="D42" s="15">
        <v>10024.379999999999</v>
      </c>
    </row>
    <row r="43" spans="1:4" x14ac:dyDescent="0.3">
      <c r="A43" s="19" t="s">
        <v>10</v>
      </c>
      <c r="B43" s="14" t="s">
        <v>85</v>
      </c>
      <c r="C43" s="18" t="s">
        <v>86</v>
      </c>
      <c r="D43" s="15">
        <v>42100.57</v>
      </c>
    </row>
    <row r="44" spans="1:4" x14ac:dyDescent="0.3">
      <c r="A44" s="19" t="s">
        <v>55</v>
      </c>
      <c r="B44" s="14" t="s">
        <v>85</v>
      </c>
      <c r="C44" s="18" t="s">
        <v>86</v>
      </c>
      <c r="D44" s="15">
        <v>17108.695</v>
      </c>
    </row>
    <row r="45" spans="1:4" x14ac:dyDescent="0.3">
      <c r="A45" s="19" t="s">
        <v>38</v>
      </c>
      <c r="B45" s="14" t="s">
        <v>85</v>
      </c>
      <c r="C45" s="18" t="s">
        <v>86</v>
      </c>
      <c r="D45" s="15">
        <v>109392.95699999999</v>
      </c>
    </row>
    <row r="46" spans="1:4" ht="15" customHeight="1" x14ac:dyDescent="0.3">
      <c r="A46" s="19" t="s">
        <v>41</v>
      </c>
      <c r="B46" s="14" t="s">
        <v>85</v>
      </c>
      <c r="C46" s="18" t="s">
        <v>86</v>
      </c>
      <c r="D46" s="15">
        <v>380454.93079999997</v>
      </c>
    </row>
    <row r="47" spans="1:4" ht="18" customHeight="1" x14ac:dyDescent="0.3">
      <c r="A47" s="19" t="s">
        <v>13</v>
      </c>
      <c r="B47" s="14" t="s">
        <v>87</v>
      </c>
      <c r="C47" s="18" t="s">
        <v>88</v>
      </c>
      <c r="D47" s="15">
        <v>204965.81400000001</v>
      </c>
    </row>
    <row r="48" spans="1:4" ht="15" customHeight="1" x14ac:dyDescent="0.3">
      <c r="A48" s="19" t="s">
        <v>10</v>
      </c>
      <c r="B48" s="14" t="s">
        <v>87</v>
      </c>
      <c r="C48" s="18" t="s">
        <v>88</v>
      </c>
      <c r="D48" s="15">
        <v>173720</v>
      </c>
    </row>
    <row r="49" spans="1:4" ht="17.25" customHeight="1" x14ac:dyDescent="0.3">
      <c r="A49" s="19" t="s">
        <v>55</v>
      </c>
      <c r="B49" s="14" t="s">
        <v>87</v>
      </c>
      <c r="C49" s="18" t="s">
        <v>88</v>
      </c>
      <c r="D49" s="15">
        <v>126653.34699999999</v>
      </c>
    </row>
    <row r="50" spans="1:4" ht="20.25" customHeight="1" x14ac:dyDescent="0.3">
      <c r="A50" s="19" t="s">
        <v>38</v>
      </c>
      <c r="B50" s="14" t="s">
        <v>87</v>
      </c>
      <c r="C50" s="18" t="s">
        <v>88</v>
      </c>
      <c r="D50" s="15">
        <v>70023.2166</v>
      </c>
    </row>
    <row r="51" spans="1:4" ht="19.5" customHeight="1" x14ac:dyDescent="0.3">
      <c r="A51" s="19" t="s">
        <v>41</v>
      </c>
      <c r="B51" s="14" t="s">
        <v>87</v>
      </c>
      <c r="C51" s="18" t="s">
        <v>88</v>
      </c>
      <c r="D51" s="15">
        <v>132642.375</v>
      </c>
    </row>
    <row r="52" spans="1:4" s="8" customFormat="1" ht="17.25" thickBot="1" x14ac:dyDescent="0.35">
      <c r="A52" s="19" t="s">
        <v>31</v>
      </c>
      <c r="B52" s="14" t="s">
        <v>87</v>
      </c>
      <c r="C52" s="18" t="s">
        <v>88</v>
      </c>
      <c r="D52" s="15">
        <v>211197.26199999999</v>
      </c>
    </row>
    <row r="53" spans="1:4" s="9" customFormat="1" x14ac:dyDescent="0.25">
      <c r="A53" s="34" t="s">
        <v>89</v>
      </c>
      <c r="B53" s="35"/>
      <c r="C53" s="36"/>
      <c r="D53" s="25">
        <f>D54</f>
        <v>805706.92300000007</v>
      </c>
    </row>
    <row r="54" spans="1:4" ht="17.25" thickBot="1" x14ac:dyDescent="0.3">
      <c r="A54" s="42" t="s">
        <v>9</v>
      </c>
      <c r="B54" s="43"/>
      <c r="C54" s="44"/>
      <c r="D54" s="26">
        <f>SUM(D55:D59)</f>
        <v>805706.92300000007</v>
      </c>
    </row>
    <row r="55" spans="1:4" ht="27.75" thickTop="1" x14ac:dyDescent="0.3">
      <c r="A55" s="19" t="s">
        <v>90</v>
      </c>
      <c r="B55" s="14" t="s">
        <v>91</v>
      </c>
      <c r="C55" s="18" t="s">
        <v>92</v>
      </c>
      <c r="D55" s="15">
        <v>7536.4939999999997</v>
      </c>
    </row>
    <row r="56" spans="1:4" ht="27" x14ac:dyDescent="0.3">
      <c r="A56" s="19" t="s">
        <v>93</v>
      </c>
      <c r="B56" s="14" t="s">
        <v>94</v>
      </c>
      <c r="C56" s="18" t="s">
        <v>95</v>
      </c>
      <c r="D56" s="15">
        <v>29915.49</v>
      </c>
    </row>
    <row r="57" spans="1:4" ht="27" x14ac:dyDescent="0.3">
      <c r="A57" s="19" t="s">
        <v>96</v>
      </c>
      <c r="B57" s="14" t="s">
        <v>97</v>
      </c>
      <c r="C57" s="18" t="s">
        <v>98</v>
      </c>
      <c r="D57" s="15">
        <v>435492.91600000003</v>
      </c>
    </row>
    <row r="58" spans="1:4" ht="27" x14ac:dyDescent="0.3">
      <c r="A58" s="19" t="s">
        <v>96</v>
      </c>
      <c r="B58" s="14" t="s">
        <v>99</v>
      </c>
      <c r="C58" s="18" t="s">
        <v>100</v>
      </c>
      <c r="D58" s="15">
        <v>332281.402</v>
      </c>
    </row>
    <row r="59" spans="1:4" s="8" customFormat="1" ht="27.75" thickBot="1" x14ac:dyDescent="0.35">
      <c r="A59" s="19" t="s">
        <v>96</v>
      </c>
      <c r="B59" s="14" t="s">
        <v>101</v>
      </c>
      <c r="C59" s="18" t="s">
        <v>102</v>
      </c>
      <c r="D59" s="15">
        <v>480.62099999999998</v>
      </c>
    </row>
    <row r="60" spans="1:4" s="8" customFormat="1" ht="18.75" thickTop="1" thickBot="1" x14ac:dyDescent="0.3">
      <c r="A60" s="32" t="s">
        <v>103</v>
      </c>
      <c r="B60" s="33"/>
      <c r="C60" s="33"/>
      <c r="D60" s="27">
        <f>D7</f>
        <v>6496094.4349800004</v>
      </c>
    </row>
    <row r="61" spans="1:4" s="8" customFormat="1" ht="18.75" thickTop="1" thickBot="1" x14ac:dyDescent="0.3">
      <c r="A61" s="32" t="s">
        <v>104</v>
      </c>
      <c r="B61" s="33"/>
      <c r="C61" s="33"/>
      <c r="D61" s="27">
        <f>D8+D53</f>
        <v>8999999.9983500019</v>
      </c>
    </row>
    <row r="62" spans="1:4" ht="18.75" thickTop="1" thickBot="1" x14ac:dyDescent="0.3">
      <c r="A62" s="32" t="s">
        <v>105</v>
      </c>
      <c r="B62" s="33"/>
      <c r="C62" s="33"/>
      <c r="D62" s="27">
        <f>D60+D61</f>
        <v>15496094.433330003</v>
      </c>
    </row>
    <row r="63" spans="1:4" ht="17.25" thickTop="1" x14ac:dyDescent="0.25"/>
    <row r="65" spans="4:5" x14ac:dyDescent="0.25">
      <c r="D65" s="21"/>
    </row>
    <row r="66" spans="4:5" x14ac:dyDescent="0.25">
      <c r="D66" s="21"/>
      <c r="E66" s="21"/>
    </row>
    <row r="67" spans="4:5" x14ac:dyDescent="0.25">
      <c r="D67" s="21"/>
    </row>
    <row r="71" spans="4:5" x14ac:dyDescent="0.25">
      <c r="D71" s="21"/>
    </row>
  </sheetData>
  <mergeCells count="9">
    <mergeCell ref="A3:D3"/>
    <mergeCell ref="A62:C62"/>
    <mergeCell ref="A53:C53"/>
    <mergeCell ref="A6:C6"/>
    <mergeCell ref="A7:C7"/>
    <mergeCell ref="A54:C54"/>
    <mergeCell ref="A8:C8"/>
    <mergeCell ref="A60:C60"/>
    <mergeCell ref="A61:C61"/>
  </mergeCells>
  <printOptions horizontalCentered="1" verticalCentered="1"/>
  <pageMargins left="0" right="0" top="0" bottom="0" header="0" footer="0"/>
  <pageSetup scale="52" orientation="portrait" r:id="rId1"/>
  <rowBreaks count="1" manualBreakCount="1">
    <brk id="62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Sipas VKM-ve</vt:lpstr>
      <vt:lpstr>'Sipas VKM-ve'!Print_Area</vt:lpstr>
      <vt:lpstr>'Sipas VKM-ve'!Print_Titles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Evis Shehu</dc:creator>
  <cp:keywords/>
  <dc:description/>
  <cp:lastModifiedBy>Rezarta Nina</cp:lastModifiedBy>
  <cp:revision/>
  <dcterms:created xsi:type="dcterms:W3CDTF">2022-05-30T14:07:59Z</dcterms:created>
  <dcterms:modified xsi:type="dcterms:W3CDTF">2025-07-07T09:06:06Z</dcterms:modified>
  <cp:category/>
  <cp:contentStatus/>
</cp:coreProperties>
</file>