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9440" windowHeight="9975"/>
  </bookViews>
  <sheets>
    <sheet name="efekti financiar permbledhes" sheetId="13" r:id="rId1"/>
    <sheet name="efekti financiar analitik" sheetId="6" r:id="rId2"/>
    <sheet name="efekti financiar Keshillat" sheetId="10" r:id="rId3"/>
  </sheets>
  <calcPr calcId="125725" concurrentCalc="0"/>
</workbook>
</file>

<file path=xl/calcChain.xml><?xml version="1.0" encoding="utf-8"?>
<calcChain xmlns="http://schemas.openxmlformats.org/spreadsheetml/2006/main">
  <c r="C20" i="13"/>
  <c r="G6" i="10"/>
  <c r="G7"/>
  <c r="G8"/>
  <c r="G9"/>
  <c r="G10"/>
  <c r="C21" i="13"/>
  <c r="C19"/>
  <c r="C10" i="10"/>
  <c r="K171" i="6"/>
  <c r="J171"/>
  <c r="I171"/>
  <c r="H171"/>
  <c r="F171"/>
  <c r="D10" i="10"/>
  <c r="E10"/>
  <c r="F10"/>
  <c r="C171" i="6"/>
</calcChain>
</file>

<file path=xl/sharedStrings.xml><?xml version="1.0" encoding="utf-8"?>
<sst xmlns="http://schemas.openxmlformats.org/spreadsheetml/2006/main" count="498" uniqueCount="155">
  <si>
    <t xml:space="preserve">Nr. </t>
  </si>
  <si>
    <t>Instituti Kombetar I Trashegimise Kulturore</t>
  </si>
  <si>
    <t>Biblioteka Kombetare</t>
  </si>
  <si>
    <t>Qendra e Restaurimit  te Materialeve Bibliotekare</t>
  </si>
  <si>
    <t>Instituti Kombetar I Rregjistrimit te Trashegimise Kulturore</t>
  </si>
  <si>
    <t>TOTAL</t>
  </si>
  <si>
    <t xml:space="preserve">Nr. Rendor </t>
  </si>
  <si>
    <t>Nr. punonjesve</t>
  </si>
  <si>
    <t>Kategoria/ Klasa</t>
  </si>
  <si>
    <t>Titullar Institucioni</t>
  </si>
  <si>
    <t>II-b</t>
  </si>
  <si>
    <t>III-a/1</t>
  </si>
  <si>
    <t>Specialist</t>
  </si>
  <si>
    <t>IV - a</t>
  </si>
  <si>
    <t>IV - b</t>
  </si>
  <si>
    <t>VII - I/7</t>
  </si>
  <si>
    <t>VI - I/1</t>
  </si>
  <si>
    <t>Puntore Pastrimi</t>
  </si>
  <si>
    <t>I - I/1</t>
  </si>
  <si>
    <t>Totali</t>
  </si>
  <si>
    <t>III-a</t>
  </si>
  <si>
    <t>Pergjegjes sektori</t>
  </si>
  <si>
    <t>III-b</t>
  </si>
  <si>
    <t>teknik i mesem</t>
  </si>
  <si>
    <t>magazinier</t>
  </si>
  <si>
    <t>zv/Titullar</t>
  </si>
  <si>
    <t>Pergjegjes sektori IT</t>
  </si>
  <si>
    <t>Specialist IT</t>
  </si>
  <si>
    <t xml:space="preserve">Specialist </t>
  </si>
  <si>
    <t>N/bibliotekar</t>
  </si>
  <si>
    <t>Restaurator</t>
  </si>
  <si>
    <t>VII - I/1</t>
  </si>
  <si>
    <t>arkiv protokoll</t>
  </si>
  <si>
    <t>Fotokopjues</t>
  </si>
  <si>
    <t>IV - I/1</t>
  </si>
  <si>
    <t>teknik I mesem - libralidhes</t>
  </si>
  <si>
    <t>VI - I/2</t>
  </si>
  <si>
    <t xml:space="preserve">Shofer </t>
  </si>
  <si>
    <t>roje</t>
  </si>
  <si>
    <t>II - I/1</t>
  </si>
  <si>
    <t>Teknik i mesem</t>
  </si>
  <si>
    <t xml:space="preserve">vezhgues salle </t>
  </si>
  <si>
    <t>IV - I/7</t>
  </si>
  <si>
    <t>puntor mirmbajtes</t>
  </si>
  <si>
    <t>IV 1/1</t>
  </si>
  <si>
    <t>TOB</t>
  </si>
  <si>
    <t>Orkestrant,valltar,korrist kategoria I</t>
  </si>
  <si>
    <t>Orkestrant,valltar,korrist kategoria II</t>
  </si>
  <si>
    <t>000/leke</t>
  </si>
  <si>
    <t>IMK</t>
  </si>
  <si>
    <t>III-a-1</t>
  </si>
  <si>
    <t>IV- b</t>
  </si>
  <si>
    <t>Magazinier/Teknik I mesem</t>
  </si>
  <si>
    <t>Protokoll/Arkiv</t>
  </si>
  <si>
    <t>VII I/1</t>
  </si>
  <si>
    <t>III - I/1</t>
  </si>
  <si>
    <t>Punonjes pastrimi</t>
  </si>
  <si>
    <t>Punonjes Mirmbajtjeje</t>
  </si>
  <si>
    <t>IV- II/1</t>
  </si>
  <si>
    <t>Biletashites</t>
  </si>
  <si>
    <t>II- II/1</t>
  </si>
  <si>
    <t>DRKK  Durres</t>
  </si>
  <si>
    <t>III - a</t>
  </si>
  <si>
    <t>IV- I/1</t>
  </si>
  <si>
    <t>Q K V Folklorike</t>
  </si>
  <si>
    <t>IV - c</t>
  </si>
  <si>
    <t>Muzeu Artit  Mesjetar, Muzeu  Arsimit, Muzeut Arkeologjik Korçe</t>
  </si>
  <si>
    <t>Magazinier/Puntor mirmbajtes</t>
  </si>
  <si>
    <t>Punonjes Mirmbajtjeje / biletashites</t>
  </si>
  <si>
    <t>Vezhgues salle/Ruajtes fondesh</t>
  </si>
  <si>
    <t>IV- I/7</t>
  </si>
  <si>
    <t>Q K I P Kulturore</t>
  </si>
  <si>
    <t>III - b</t>
  </si>
  <si>
    <t>II - b</t>
  </si>
  <si>
    <t>Nepunes informacioni</t>
  </si>
  <si>
    <t xml:space="preserve">ISHTE </t>
  </si>
  <si>
    <t>BEHET</t>
  </si>
  <si>
    <t>Ndryshimi I nr.punonjesve</t>
  </si>
  <si>
    <t>Efekti vjetor 600</t>
  </si>
  <si>
    <t>Efekti vjetor 601</t>
  </si>
  <si>
    <t>Efekti vjetor (Paga +Sigurime)600+601</t>
  </si>
  <si>
    <t>Qendra Muzeore Durres,Muzeu Kombetar Ark.dhe Parku Ark Durres</t>
  </si>
  <si>
    <t>IV</t>
  </si>
  <si>
    <t xml:space="preserve">Vezhgues salle </t>
  </si>
  <si>
    <t>Drejtor</t>
  </si>
  <si>
    <t>IV-a</t>
  </si>
  <si>
    <t>Punetor Mirembajtje</t>
  </si>
  <si>
    <t>Muzeu Pergjimeve Tirane</t>
  </si>
  <si>
    <t>Muzeu I Arteve te Bukura,Tirane</t>
  </si>
  <si>
    <t>Galeria Kombetare e Arteve</t>
  </si>
  <si>
    <t>III - I/7</t>
  </si>
  <si>
    <t>drejtor drejtorie</t>
  </si>
  <si>
    <t>Mjeshter</t>
  </si>
  <si>
    <t>IX - I/7</t>
  </si>
  <si>
    <t xml:space="preserve">N/mjeshter </t>
  </si>
  <si>
    <t>VIII 1/7</t>
  </si>
  <si>
    <t>Mjek Fizioterapist</t>
  </si>
  <si>
    <t>Drejtor artistik ansambl,mjeshter vallesh</t>
  </si>
  <si>
    <t>Drejtor op.dhe Filarmonise,Dr.Balet maester,Dirigjent ork/baleti,</t>
  </si>
  <si>
    <t>Koncert maester/Pianist,Solist I (Baleti,Lirik)</t>
  </si>
  <si>
    <t>Dirigjent kori,As.Dirigjent,Orkestrant I</t>
  </si>
  <si>
    <t>Orkestrant II,</t>
  </si>
  <si>
    <t>Solist II (Baleti Lirik),Spala sektori kori</t>
  </si>
  <si>
    <t>Spala sektori orkestre</t>
  </si>
  <si>
    <t>solist III (Baleti,Lirik)</t>
  </si>
  <si>
    <t xml:space="preserve"> korist I,Pianist Korepetitor,Balerin I</t>
  </si>
  <si>
    <t>Korist II,Pianist Pergatitor,Balerin II</t>
  </si>
  <si>
    <t>Pergjegjes per bibloteken muzeore</t>
  </si>
  <si>
    <t xml:space="preserve">Mjeshter </t>
  </si>
  <si>
    <t>N/mjeshter ndricimi</t>
  </si>
  <si>
    <t>Llogaritar</t>
  </si>
  <si>
    <t>VII  1/1</t>
  </si>
  <si>
    <t>puntor skene</t>
  </si>
  <si>
    <t>puntor sherbimi</t>
  </si>
  <si>
    <t>Qendra Kombetare e Veprmtarive Tradicionale dhe Ansamblit Popullor</t>
  </si>
  <si>
    <t>Valltar kategoria II</t>
  </si>
  <si>
    <t>Drejtor artistik ansambl</t>
  </si>
  <si>
    <t>Këshilli Kombëtar i Trashëgimisë Kulturore Materiale (KKTKM)</t>
  </si>
  <si>
    <t xml:space="preserve">Këshilli Kombëtar i Menaxhimit të Pasurive Kulturore (KKMPK). </t>
  </si>
  <si>
    <t xml:space="preserve">Këshilli Kombëtar i Muzeve (KKM). </t>
  </si>
  <si>
    <t>Emertesa e bordit</t>
  </si>
  <si>
    <t>Masa e shperblimit percaktohet me Vendim te keshillit te Ministrave</t>
  </si>
  <si>
    <t>Pagesa/vit</t>
  </si>
  <si>
    <t>Pagesa/mbledhje</t>
  </si>
  <si>
    <t>ORGANET KOLEGJIALE TE TRASHEGIMISE KULTURORE SIPAS PROJKETLIGJIT TE RI PER TRASHEGIMINE KULTURORE</t>
  </si>
  <si>
    <t>Muzeu I Bashkejeteses Tirane</t>
  </si>
  <si>
    <t>Dirigjent orkestre</t>
  </si>
  <si>
    <t>Koropetitor per vallet dhe solist valltar</t>
  </si>
  <si>
    <t>Orkestrant kategoria I</t>
  </si>
  <si>
    <t>Valltar kategoria I</t>
  </si>
  <si>
    <t>Dirigjent pergjegjes per vokal dhe solist kengetar</t>
  </si>
  <si>
    <t>Korist kategoria I</t>
  </si>
  <si>
    <t>EFEKTI FINANCIAR</t>
  </si>
  <si>
    <t xml:space="preserve">nr.anetareve ne total </t>
  </si>
  <si>
    <t>nr.anetareve te jashtem</t>
  </si>
  <si>
    <t>EFEKTI FINANCIAR NGA PROJEKTLIGJI I RI I TRASHEGIMISE</t>
  </si>
  <si>
    <t xml:space="preserve">Efekti vjetor Paga 600 </t>
  </si>
  <si>
    <t>Efekti vjetor Sigurime 601</t>
  </si>
  <si>
    <t xml:space="preserve"> INSTITUCIONI AKTUAL</t>
  </si>
  <si>
    <t>INSTITUCIONI PROPOZUAR</t>
  </si>
  <si>
    <t>Këshilli Kombëtar i Trashëgimisë së Kulturës  Jomateriale (KKTKJ)</t>
  </si>
  <si>
    <t>nr.mbledhjeve/vit</t>
  </si>
  <si>
    <t>Instituti Monumenteve te Kultures</t>
  </si>
  <si>
    <t>Qendra Muzeore Durres, Muzeu Kombetar Ark.dhe Parku Ark Durres</t>
  </si>
  <si>
    <t>Qendra Komb e Inventarizimit te pasurive  Kulturore</t>
  </si>
  <si>
    <t>Qendra Restaurimit dhe studimit te ikonave</t>
  </si>
  <si>
    <t xml:space="preserve">602 Roje </t>
  </si>
  <si>
    <t xml:space="preserve">602 Te tjera </t>
  </si>
  <si>
    <t>Total 602</t>
  </si>
  <si>
    <t>EFEKTI FINANCIAR 600-601</t>
  </si>
  <si>
    <t>PARASHIKIM 602</t>
  </si>
  <si>
    <t>TOTAL (600+601)</t>
  </si>
  <si>
    <t>TOTAL Korrente (602)</t>
  </si>
  <si>
    <t>TOTAL Keshillat (602)</t>
  </si>
  <si>
    <t>(000/leke)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</si>
</sst>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5">
    <xf numFmtId="0" fontId="0" fillId="0" borderId="0" xfId="0"/>
    <xf numFmtId="3" fontId="2" fillId="0" borderId="0" xfId="1" applyNumberFormat="1" applyFont="1" applyFill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left" vertical="center"/>
    </xf>
    <xf numFmtId="3" fontId="3" fillId="0" borderId="1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Alignment="1">
      <alignment horizontal="center" vertical="center"/>
    </xf>
    <xf numFmtId="3" fontId="3" fillId="0" borderId="1" xfId="1" applyNumberFormat="1" applyFont="1" applyFill="1" applyBorder="1" applyAlignment="1">
      <alignment horizontal="center"/>
    </xf>
    <xf numFmtId="3" fontId="3" fillId="0" borderId="1" xfId="1" applyNumberFormat="1" applyFont="1" applyFill="1" applyBorder="1" applyAlignment="1">
      <alignment horizontal="center" wrapText="1"/>
    </xf>
    <xf numFmtId="3" fontId="3" fillId="0" borderId="1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center"/>
    </xf>
    <xf numFmtId="3" fontId="3" fillId="0" borderId="0" xfId="1" applyNumberFormat="1" applyFont="1" applyFill="1"/>
    <xf numFmtId="3" fontId="2" fillId="2" borderId="1" xfId="1" applyNumberFormat="1" applyFont="1" applyFill="1" applyBorder="1" applyAlignment="1">
      <alignment horizontal="center"/>
    </xf>
    <xf numFmtId="3" fontId="2" fillId="0" borderId="0" xfId="1" applyNumberFormat="1" applyFont="1" applyFill="1" applyAlignment="1">
      <alignment horizontal="right"/>
    </xf>
    <xf numFmtId="3" fontId="3" fillId="0" borderId="0" xfId="1" applyNumberFormat="1" applyFont="1" applyFill="1" applyAlignment="1">
      <alignment horizontal="center" vertical="center" wrapText="1"/>
    </xf>
    <xf numFmtId="3" fontId="3" fillId="0" borderId="0" xfId="1" applyNumberFormat="1" applyFont="1" applyFill="1" applyAlignment="1">
      <alignment horizontal="left" vertical="center"/>
    </xf>
    <xf numFmtId="3" fontId="5" fillId="0" borderId="0" xfId="1" applyNumberFormat="1" applyFont="1" applyFill="1" applyAlignment="1">
      <alignment horizontal="center" vertical="center" wrapText="1"/>
    </xf>
    <xf numFmtId="3" fontId="5" fillId="0" borderId="0" xfId="1" applyNumberFormat="1" applyFont="1" applyFill="1" applyAlignment="1">
      <alignment horizontal="left" vertical="center"/>
    </xf>
    <xf numFmtId="3" fontId="5" fillId="0" borderId="0" xfId="1" applyNumberFormat="1" applyFont="1" applyFill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center"/>
    </xf>
    <xf numFmtId="3" fontId="4" fillId="2" borderId="4" xfId="1" applyNumberFormat="1" applyFont="1" applyFill="1" applyBorder="1" applyAlignment="1">
      <alignment horizontal="center" vertical="center"/>
    </xf>
    <xf numFmtId="3" fontId="4" fillId="0" borderId="7" xfId="1" applyNumberFormat="1" applyFont="1" applyFill="1" applyBorder="1" applyAlignment="1">
      <alignment horizontal="center" vertical="center" wrapText="1"/>
    </xf>
    <xf numFmtId="3" fontId="4" fillId="0" borderId="8" xfId="1" applyNumberFormat="1" applyFont="1" applyFill="1" applyBorder="1" applyAlignment="1">
      <alignment horizontal="center" vertical="center" wrapText="1"/>
    </xf>
    <xf numFmtId="3" fontId="4" fillId="0" borderId="9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top"/>
    </xf>
    <xf numFmtId="3" fontId="4" fillId="2" borderId="10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/>
    <xf numFmtId="165" fontId="2" fillId="2" borderId="1" xfId="1" applyNumberFormat="1" applyFont="1" applyFill="1" applyBorder="1" applyAlignment="1">
      <alignment horizontal="center"/>
    </xf>
    <xf numFmtId="165" fontId="3" fillId="0" borderId="0" xfId="1" applyNumberFormat="1" applyFont="1"/>
    <xf numFmtId="165" fontId="3" fillId="0" borderId="0" xfId="1" applyNumberFormat="1" applyFont="1" applyFill="1"/>
    <xf numFmtId="165" fontId="2" fillId="0" borderId="0" xfId="1" applyNumberFormat="1" applyFont="1" applyFill="1" applyAlignment="1">
      <alignment horizontal="left" wrapText="1"/>
    </xf>
    <xf numFmtId="165" fontId="2" fillId="0" borderId="0" xfId="1" applyNumberFormat="1" applyFont="1" applyFill="1" applyAlignment="1">
      <alignment vertical="top"/>
    </xf>
    <xf numFmtId="165" fontId="2" fillId="0" borderId="0" xfId="1" applyNumberFormat="1" applyFont="1" applyFill="1"/>
    <xf numFmtId="165" fontId="2" fillId="0" borderId="0" xfId="1" applyNumberFormat="1" applyFont="1" applyFill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 wrapText="1"/>
    </xf>
    <xf numFmtId="165" fontId="3" fillId="0" borderId="1" xfId="1" applyNumberFormat="1" applyFont="1" applyBorder="1" applyAlignment="1">
      <alignment horizontal="left" wrapText="1"/>
    </xf>
    <xf numFmtId="165" fontId="3" fillId="0" borderId="1" xfId="1" applyNumberFormat="1" applyFont="1" applyFill="1" applyBorder="1"/>
    <xf numFmtId="165" fontId="3" fillId="0" borderId="1" xfId="1" applyNumberFormat="1" applyFont="1" applyBorder="1" applyAlignment="1">
      <alignment horizontal="left" vertical="center" wrapText="1"/>
    </xf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Alignment="1">
      <alignment horizontal="center"/>
    </xf>
    <xf numFmtId="3" fontId="4" fillId="0" borderId="0" xfId="1" applyNumberFormat="1" applyFont="1" applyFill="1" applyAlignment="1">
      <alignment horizontal="center" vertical="center" wrapText="1"/>
    </xf>
    <xf numFmtId="3" fontId="4" fillId="4" borderId="11" xfId="1" applyNumberFormat="1" applyFont="1" applyFill="1" applyBorder="1" applyAlignment="1">
      <alignment vertical="center" wrapText="1"/>
    </xf>
    <xf numFmtId="3" fontId="4" fillId="2" borderId="20" xfId="1" applyNumberFormat="1" applyFont="1" applyFill="1" applyBorder="1" applyAlignment="1">
      <alignment horizontal="center" vertical="center"/>
    </xf>
    <xf numFmtId="3" fontId="4" fillId="2" borderId="2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vertical="center"/>
    </xf>
    <xf numFmtId="3" fontId="4" fillId="2" borderId="2" xfId="1" applyNumberFormat="1" applyFont="1" applyFill="1" applyBorder="1" applyAlignment="1">
      <alignment horizontal="center" vertical="center" wrapText="1"/>
    </xf>
    <xf numFmtId="3" fontId="4" fillId="2" borderId="16" xfId="1" applyNumberFormat="1" applyFont="1" applyFill="1" applyBorder="1" applyAlignment="1">
      <alignment horizontal="center" vertical="center" wrapText="1"/>
    </xf>
    <xf numFmtId="3" fontId="4" fillId="4" borderId="2" xfId="1" applyNumberFormat="1" applyFont="1" applyFill="1" applyBorder="1" applyAlignment="1">
      <alignment vertical="center" wrapText="1"/>
    </xf>
    <xf numFmtId="3" fontId="4" fillId="2" borderId="11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Alignment="1">
      <alignment vertical="center" wrapText="1"/>
    </xf>
    <xf numFmtId="3" fontId="5" fillId="4" borderId="2" xfId="1" applyNumberFormat="1" applyFont="1" applyFill="1" applyBorder="1" applyAlignment="1">
      <alignment horizontal="center" vertical="center" wrapText="1"/>
    </xf>
    <xf numFmtId="3" fontId="4" fillId="4" borderId="2" xfId="1" applyNumberFormat="1" applyFont="1" applyFill="1" applyBorder="1" applyAlignment="1">
      <alignment horizontal="left" vertical="center" wrapText="1"/>
    </xf>
    <xf numFmtId="3" fontId="4" fillId="4" borderId="14" xfId="1" applyNumberFormat="1" applyFont="1" applyFill="1" applyBorder="1" applyAlignment="1">
      <alignment horizontal="left" vertical="center" wrapText="1"/>
    </xf>
    <xf numFmtId="3" fontId="4" fillId="4" borderId="17" xfId="1" applyNumberFormat="1" applyFont="1" applyFill="1" applyBorder="1" applyAlignment="1">
      <alignment vertical="center" wrapText="1"/>
    </xf>
    <xf numFmtId="3" fontId="5" fillId="0" borderId="0" xfId="1" applyNumberFormat="1" applyFont="1" applyFill="1" applyAlignment="1">
      <alignment horizontal="left" vertical="center" wrapText="1"/>
    </xf>
    <xf numFmtId="3" fontId="5" fillId="4" borderId="2" xfId="1" applyNumberFormat="1" applyFont="1" applyFill="1" applyBorder="1" applyAlignment="1">
      <alignment vertical="center" wrapText="1"/>
    </xf>
    <xf numFmtId="3" fontId="4" fillId="0" borderId="0" xfId="1" applyNumberFormat="1" applyFont="1" applyFill="1" applyAlignment="1">
      <alignment vertical="center" wrapText="1"/>
    </xf>
    <xf numFmtId="3" fontId="4" fillId="0" borderId="27" xfId="1" applyNumberFormat="1" applyFont="1" applyFill="1" applyBorder="1" applyAlignment="1">
      <alignment vertical="top"/>
    </xf>
    <xf numFmtId="3" fontId="4" fillId="4" borderId="16" xfId="1" applyNumberFormat="1" applyFont="1" applyFill="1" applyBorder="1" applyAlignment="1">
      <alignment vertical="center" wrapText="1"/>
    </xf>
    <xf numFmtId="3" fontId="4" fillId="4" borderId="10" xfId="1" applyNumberFormat="1" applyFont="1" applyFill="1" applyBorder="1" applyAlignment="1">
      <alignment horizontal="left" vertical="center" wrapText="1"/>
    </xf>
    <xf numFmtId="3" fontId="4" fillId="4" borderId="11" xfId="1" applyNumberFormat="1" applyFont="1" applyFill="1" applyBorder="1" applyAlignment="1">
      <alignment horizontal="left" vertical="center" wrapText="1"/>
    </xf>
    <xf numFmtId="3" fontId="4" fillId="0" borderId="29" xfId="1" applyNumberFormat="1" applyFont="1" applyFill="1" applyBorder="1" applyAlignment="1">
      <alignment horizontal="center" vertical="center" wrapText="1"/>
    </xf>
    <xf numFmtId="3" fontId="4" fillId="2" borderId="17" xfId="1" applyNumberFormat="1" applyFont="1" applyFill="1" applyBorder="1" applyAlignment="1">
      <alignment horizontal="center" vertical="center" wrapText="1"/>
    </xf>
    <xf numFmtId="3" fontId="4" fillId="2" borderId="25" xfId="1" applyNumberFormat="1" applyFont="1" applyFill="1" applyBorder="1" applyAlignment="1">
      <alignment horizontal="center" vertical="center"/>
    </xf>
    <xf numFmtId="3" fontId="5" fillId="2" borderId="14" xfId="1" applyNumberFormat="1" applyFont="1" applyFill="1" applyBorder="1" applyAlignment="1">
      <alignment horizontal="center" vertical="center" wrapText="1"/>
    </xf>
    <xf numFmtId="3" fontId="5" fillId="2" borderId="15" xfId="1" applyNumberFormat="1" applyFont="1" applyFill="1" applyBorder="1" applyAlignment="1">
      <alignment horizontal="center" vertical="center" wrapText="1"/>
    </xf>
    <xf numFmtId="3" fontId="5" fillId="2" borderId="10" xfId="1" applyNumberFormat="1" applyFont="1" applyFill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center" vertical="center"/>
    </xf>
    <xf numFmtId="3" fontId="4" fillId="2" borderId="28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Alignment="1">
      <alignment horizontal="center" vertical="center" wrapText="1"/>
    </xf>
    <xf numFmtId="3" fontId="6" fillId="0" borderId="31" xfId="1" applyNumberFormat="1" applyFont="1" applyFill="1" applyBorder="1" applyAlignment="1">
      <alignment horizontal="left" vertical="center"/>
    </xf>
    <xf numFmtId="3" fontId="6" fillId="0" borderId="26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Alignment="1">
      <alignment horizontal="center" vertical="center"/>
    </xf>
    <xf numFmtId="3" fontId="6" fillId="0" borderId="32" xfId="1" applyNumberFormat="1" applyFont="1" applyFill="1" applyBorder="1" applyAlignment="1">
      <alignment horizontal="left" vertical="center"/>
    </xf>
    <xf numFmtId="3" fontId="6" fillId="0" borderId="33" xfId="1" applyNumberFormat="1" applyFont="1" applyFill="1" applyBorder="1" applyAlignment="1">
      <alignment horizontal="center" vertical="center"/>
    </xf>
    <xf numFmtId="3" fontId="6" fillId="0" borderId="28" xfId="1" applyNumberFormat="1" applyFont="1" applyFill="1" applyBorder="1" applyAlignment="1">
      <alignment horizontal="left" vertical="center"/>
    </xf>
    <xf numFmtId="3" fontId="6" fillId="0" borderId="34" xfId="1" applyNumberFormat="1" applyFont="1" applyFill="1" applyBorder="1" applyAlignment="1">
      <alignment horizontal="center" vertical="center"/>
    </xf>
    <xf numFmtId="3" fontId="4" fillId="2" borderId="3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Alignment="1">
      <alignment horizontal="center" vertical="top"/>
    </xf>
    <xf numFmtId="3" fontId="2" fillId="4" borderId="14" xfId="1" applyNumberFormat="1" applyFont="1" applyFill="1" applyBorder="1" applyAlignment="1">
      <alignment horizontal="left" vertical="top"/>
    </xf>
    <xf numFmtId="3" fontId="2" fillId="4" borderId="15" xfId="1" applyNumberFormat="1" applyFont="1" applyFill="1" applyBorder="1" applyAlignment="1">
      <alignment vertical="top"/>
    </xf>
    <xf numFmtId="3" fontId="2" fillId="4" borderId="16" xfId="1" applyNumberFormat="1" applyFont="1" applyFill="1" applyBorder="1" applyAlignment="1">
      <alignment vertical="top"/>
    </xf>
    <xf numFmtId="3" fontId="3" fillId="4" borderId="14" xfId="1" applyNumberFormat="1" applyFont="1" applyFill="1" applyBorder="1" applyAlignment="1">
      <alignment horizontal="left" vertical="top"/>
    </xf>
    <xf numFmtId="3" fontId="3" fillId="4" borderId="15" xfId="1" applyNumberFormat="1" applyFont="1" applyFill="1" applyBorder="1" applyAlignment="1">
      <alignment horizontal="left" vertical="top"/>
    </xf>
    <xf numFmtId="3" fontId="3" fillId="4" borderId="16" xfId="1" applyNumberFormat="1" applyFont="1" applyFill="1" applyBorder="1" applyAlignment="1">
      <alignment horizontal="left" vertical="top"/>
    </xf>
    <xf numFmtId="3" fontId="3" fillId="0" borderId="0" xfId="1" applyNumberFormat="1" applyFont="1" applyFill="1" applyAlignment="1">
      <alignment horizontal="left" vertical="top"/>
    </xf>
    <xf numFmtId="3" fontId="3" fillId="0" borderId="10" xfId="1" quotePrefix="1" applyNumberFormat="1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2" fillId="0" borderId="10" xfId="1" quotePrefix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left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3" fontId="2" fillId="2" borderId="10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left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2" borderId="10" xfId="1" applyNumberFormat="1" applyFont="1" applyFill="1" applyBorder="1" applyAlignment="1">
      <alignment horizontal="center" vertical="center"/>
    </xf>
    <xf numFmtId="3" fontId="2" fillId="2" borderId="11" xfId="1" applyNumberFormat="1" applyFont="1" applyFill="1" applyBorder="1" applyAlignment="1">
      <alignment horizontal="center" vertical="center"/>
    </xf>
    <xf numFmtId="3" fontId="2" fillId="4" borderId="10" xfId="1" applyNumberFormat="1" applyFont="1" applyFill="1" applyBorder="1" applyAlignment="1">
      <alignment vertical="center"/>
    </xf>
    <xf numFmtId="3" fontId="2" fillId="4" borderId="1" xfId="1" applyNumberFormat="1" applyFont="1" applyFill="1" applyBorder="1" applyAlignment="1">
      <alignment vertical="center"/>
    </xf>
    <xf numFmtId="3" fontId="2" fillId="4" borderId="11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4" borderId="10" xfId="1" applyNumberFormat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3" fontId="3" fillId="4" borderId="10" xfId="1" applyNumberFormat="1" applyFont="1" applyFill="1" applyBorder="1" applyAlignment="1">
      <alignment horizontal="center" wrapText="1"/>
    </xf>
    <xf numFmtId="3" fontId="3" fillId="4" borderId="1" xfId="1" applyNumberFormat="1" applyFont="1" applyFill="1" applyBorder="1" applyAlignment="1">
      <alignment wrapText="1"/>
    </xf>
    <xf numFmtId="3" fontId="2" fillId="4" borderId="1" xfId="1" applyNumberFormat="1" applyFont="1" applyFill="1" applyBorder="1" applyAlignment="1">
      <alignment wrapText="1"/>
    </xf>
    <xf numFmtId="3" fontId="2" fillId="4" borderId="10" xfId="1" applyNumberFormat="1" applyFont="1" applyFill="1" applyBorder="1" applyAlignment="1">
      <alignment wrapText="1"/>
    </xf>
    <xf numFmtId="3" fontId="2" fillId="4" borderId="11" xfId="1" applyNumberFormat="1" applyFont="1" applyFill="1" applyBorder="1" applyAlignment="1">
      <alignment wrapText="1"/>
    </xf>
    <xf numFmtId="3" fontId="3" fillId="0" borderId="0" xfId="1" applyNumberFormat="1" applyFont="1" applyFill="1" applyAlignment="1">
      <alignment wrapText="1"/>
    </xf>
    <xf numFmtId="3" fontId="3" fillId="0" borderId="10" xfId="1" applyNumberFormat="1" applyFont="1" applyFill="1" applyBorder="1" applyAlignment="1"/>
    <xf numFmtId="3" fontId="3" fillId="0" borderId="1" xfId="1" applyNumberFormat="1" applyFont="1" applyFill="1" applyBorder="1"/>
    <xf numFmtId="3" fontId="2" fillId="0" borderId="10" xfId="1" applyNumberFormat="1" applyFont="1" applyFill="1" applyBorder="1" applyAlignment="1"/>
    <xf numFmtId="3" fontId="2" fillId="0" borderId="1" xfId="1" applyNumberFormat="1" applyFont="1" applyFill="1" applyBorder="1"/>
    <xf numFmtId="3" fontId="2" fillId="0" borderId="10" xfId="1" applyNumberFormat="1" applyFont="1" applyFill="1" applyBorder="1" applyAlignment="1">
      <alignment horizontal="center"/>
    </xf>
    <xf numFmtId="3" fontId="2" fillId="0" borderId="11" xfId="1" applyNumberFormat="1" applyFont="1" applyFill="1" applyBorder="1" applyAlignment="1">
      <alignment horizontal="center"/>
    </xf>
    <xf numFmtId="3" fontId="2" fillId="0" borderId="0" xfId="1" applyNumberFormat="1" applyFont="1" applyFill="1"/>
    <xf numFmtId="3" fontId="2" fillId="2" borderId="10" xfId="1" applyNumberFormat="1" applyFont="1" applyFill="1" applyBorder="1" applyAlignment="1"/>
    <xf numFmtId="3" fontId="2" fillId="2" borderId="1" xfId="1" applyNumberFormat="1" applyFont="1" applyFill="1" applyBorder="1"/>
    <xf numFmtId="3" fontId="2" fillId="2" borderId="10" xfId="1" applyNumberFormat="1" applyFont="1" applyFill="1" applyBorder="1" applyAlignment="1">
      <alignment horizontal="center"/>
    </xf>
    <xf numFmtId="3" fontId="2" fillId="2" borderId="11" xfId="1" applyNumberFormat="1" applyFont="1" applyFill="1" applyBorder="1" applyAlignment="1">
      <alignment horizontal="center"/>
    </xf>
    <xf numFmtId="3" fontId="2" fillId="4" borderId="1" xfId="1" applyNumberFormat="1" applyFont="1" applyFill="1" applyBorder="1" applyAlignment="1">
      <alignment horizontal="left" vertical="center"/>
    </xf>
    <xf numFmtId="3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vertical="center" wrapText="1"/>
    </xf>
    <xf numFmtId="3" fontId="2" fillId="4" borderId="10" xfId="1" applyNumberFormat="1" applyFont="1" applyFill="1" applyBorder="1" applyAlignment="1">
      <alignment vertical="center" wrapText="1"/>
    </xf>
    <xf numFmtId="3" fontId="2" fillId="4" borderId="11" xfId="1" applyNumberFormat="1" applyFont="1" applyFill="1" applyBorder="1" applyAlignment="1">
      <alignment vertical="center" wrapText="1"/>
    </xf>
    <xf numFmtId="3" fontId="2" fillId="4" borderId="10" xfId="1" applyNumberFormat="1" applyFont="1" applyFill="1" applyBorder="1" applyAlignment="1"/>
    <xf numFmtId="3" fontId="2" fillId="4" borderId="1" xfId="1" applyNumberFormat="1" applyFont="1" applyFill="1" applyBorder="1" applyAlignment="1">
      <alignment horizontal="left"/>
    </xf>
    <xf numFmtId="3" fontId="3" fillId="4" borderId="1" xfId="1" applyNumberFormat="1" applyFont="1" applyFill="1" applyBorder="1" applyAlignment="1">
      <alignment horizontal="center"/>
    </xf>
    <xf numFmtId="3" fontId="3" fillId="4" borderId="1" xfId="1" applyNumberFormat="1" applyFont="1" applyFill="1" applyBorder="1"/>
    <xf numFmtId="3" fontId="3" fillId="4" borderId="10" xfId="1" applyNumberFormat="1" applyFont="1" applyFill="1" applyBorder="1"/>
    <xf numFmtId="3" fontId="3" fillId="4" borderId="11" xfId="1" applyNumberFormat="1" applyFont="1" applyFill="1" applyBorder="1"/>
    <xf numFmtId="3" fontId="2" fillId="0" borderId="10" xfId="1" applyNumberFormat="1" applyFont="1" applyFill="1" applyBorder="1" applyAlignment="1">
      <alignment horizontal="right"/>
    </xf>
    <xf numFmtId="3" fontId="3" fillId="0" borderId="10" xfId="1" applyNumberFormat="1" applyFont="1" applyFill="1" applyBorder="1"/>
    <xf numFmtId="3" fontId="2" fillId="2" borderId="10" xfId="1" applyNumberFormat="1" applyFont="1" applyFill="1" applyBorder="1" applyAlignment="1">
      <alignment horizontal="left"/>
    </xf>
    <xf numFmtId="3" fontId="2" fillId="4" borderId="1" xfId="1" applyNumberFormat="1" applyFont="1" applyFill="1" applyBorder="1"/>
    <xf numFmtId="3" fontId="2" fillId="4" borderId="1" xfId="1" applyNumberFormat="1" applyFont="1" applyFill="1" applyBorder="1" applyAlignment="1">
      <alignment horizontal="center"/>
    </xf>
    <xf numFmtId="3" fontId="2" fillId="4" borderId="10" xfId="1" applyNumberFormat="1" applyFont="1" applyFill="1" applyBorder="1"/>
    <xf numFmtId="3" fontId="2" fillId="4" borderId="11" xfId="1" applyNumberFormat="1" applyFont="1" applyFill="1" applyBorder="1"/>
    <xf numFmtId="3" fontId="3" fillId="4" borderId="10" xfId="1" applyNumberFormat="1" applyFont="1" applyFill="1" applyBorder="1" applyAlignment="1">
      <alignment horizontal="center"/>
    </xf>
    <xf numFmtId="3" fontId="3" fillId="4" borderId="11" xfId="1" applyNumberFormat="1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right"/>
    </xf>
    <xf numFmtId="3" fontId="3" fillId="0" borderId="10" xfId="1" applyNumberFormat="1" applyFont="1" applyFill="1" applyBorder="1" applyAlignment="1">
      <alignment wrapText="1"/>
    </xf>
    <xf numFmtId="3" fontId="3" fillId="0" borderId="1" xfId="1" applyNumberFormat="1" applyFont="1" applyFill="1" applyBorder="1" applyAlignment="1">
      <alignment horizontal="left" wrapText="1"/>
    </xf>
    <xf numFmtId="3" fontId="2" fillId="4" borderId="11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/>
    </xf>
    <xf numFmtId="3" fontId="2" fillId="2" borderId="18" xfId="1" applyNumberFormat="1" applyFont="1" applyFill="1" applyBorder="1" applyAlignment="1">
      <alignment horizontal="center" vertical="center"/>
    </xf>
    <xf numFmtId="3" fontId="2" fillId="2" borderId="35" xfId="1" applyNumberFormat="1" applyFont="1" applyFill="1" applyBorder="1" applyAlignment="1">
      <alignment horizontal="center" vertical="center"/>
    </xf>
    <xf numFmtId="3" fontId="2" fillId="5" borderId="3" xfId="1" applyNumberFormat="1" applyFont="1" applyFill="1" applyBorder="1" applyAlignment="1">
      <alignment horizontal="center" vertical="center" wrapText="1"/>
    </xf>
    <xf numFmtId="3" fontId="2" fillId="5" borderId="4" xfId="1" applyNumberFormat="1" applyFont="1" applyFill="1" applyBorder="1" applyAlignment="1">
      <alignment horizontal="left" vertical="center"/>
    </xf>
    <xf numFmtId="3" fontId="2" fillId="5" borderId="4" xfId="1" applyNumberFormat="1" applyFont="1" applyFill="1" applyBorder="1" applyAlignment="1">
      <alignment horizontal="center" vertical="center"/>
    </xf>
    <xf numFmtId="3" fontId="2" fillId="5" borderId="3" xfId="1" applyNumberFormat="1" applyFont="1" applyFill="1" applyBorder="1" applyAlignment="1">
      <alignment horizontal="center" vertical="center"/>
    </xf>
    <xf numFmtId="3" fontId="2" fillId="5" borderId="5" xfId="1" applyNumberFormat="1" applyFont="1" applyFill="1" applyBorder="1" applyAlignment="1">
      <alignment horizontal="center" vertical="center"/>
    </xf>
    <xf numFmtId="3" fontId="3" fillId="3" borderId="11" xfId="1" applyNumberFormat="1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center"/>
    </xf>
    <xf numFmtId="3" fontId="3" fillId="3" borderId="11" xfId="1" applyNumberFormat="1" applyFont="1" applyFill="1" applyBorder="1" applyAlignment="1">
      <alignment horizontal="center"/>
    </xf>
    <xf numFmtId="3" fontId="2" fillId="4" borderId="11" xfId="1" applyNumberFormat="1" applyFont="1" applyFill="1" applyBorder="1" applyAlignment="1">
      <alignment horizontal="center"/>
    </xf>
    <xf numFmtId="3" fontId="3" fillId="0" borderId="11" xfId="1" applyNumberFormat="1" applyFont="1" applyFill="1" applyBorder="1" applyAlignment="1">
      <alignment horizontal="center" wrapText="1"/>
    </xf>
    <xf numFmtId="3" fontId="2" fillId="2" borderId="12" xfId="1" applyNumberFormat="1" applyFont="1" applyFill="1" applyBorder="1" applyAlignment="1">
      <alignment horizontal="center" vertical="center" wrapText="1"/>
    </xf>
    <xf numFmtId="3" fontId="2" fillId="2" borderId="13" xfId="1" applyNumberFormat="1" applyFont="1" applyFill="1" applyBorder="1" applyAlignment="1">
      <alignment horizontal="left" vertical="center"/>
    </xf>
    <xf numFmtId="3" fontId="2" fillId="2" borderId="13" xfId="1" applyNumberFormat="1" applyFont="1" applyFill="1" applyBorder="1" applyAlignment="1">
      <alignment horizontal="center" vertical="center"/>
    </xf>
    <xf numFmtId="3" fontId="2" fillId="2" borderId="19" xfId="1" applyNumberFormat="1" applyFont="1" applyFill="1" applyBorder="1" applyAlignment="1">
      <alignment horizontal="center" vertical="center"/>
    </xf>
    <xf numFmtId="3" fontId="2" fillId="0" borderId="3" xfId="1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3" fillId="4" borderId="11" xfId="1" applyNumberFormat="1" applyFont="1" applyFill="1" applyBorder="1" applyAlignment="1">
      <alignment horizontal="center" vertical="center"/>
    </xf>
    <xf numFmtId="3" fontId="3" fillId="4" borderId="11" xfId="1" applyNumberFormat="1" applyFont="1" applyFill="1" applyBorder="1" applyAlignment="1">
      <alignment wrapText="1"/>
    </xf>
    <xf numFmtId="3" fontId="3" fillId="0" borderId="11" xfId="1" applyNumberFormat="1" applyFont="1" applyFill="1" applyBorder="1"/>
    <xf numFmtId="3" fontId="2" fillId="0" borderId="11" xfId="1" applyNumberFormat="1" applyFont="1" applyFill="1" applyBorder="1"/>
    <xf numFmtId="3" fontId="2" fillId="2" borderId="11" xfId="1" applyNumberFormat="1" applyFont="1" applyFill="1" applyBorder="1"/>
    <xf numFmtId="3" fontId="2" fillId="0" borderId="11" xfId="1" applyNumberFormat="1" applyFont="1" applyFill="1" applyBorder="1" applyAlignment="1">
      <alignment horizontal="right"/>
    </xf>
    <xf numFmtId="3" fontId="2" fillId="2" borderId="11" xfId="1" applyNumberFormat="1" applyFont="1" applyFill="1" applyBorder="1" applyAlignment="1">
      <alignment horizontal="right"/>
    </xf>
    <xf numFmtId="3" fontId="2" fillId="4" borderId="14" xfId="1" applyNumberFormat="1" applyFont="1" applyFill="1" applyBorder="1" applyAlignment="1">
      <alignment vertical="top"/>
    </xf>
    <xf numFmtId="3" fontId="3" fillId="0" borderId="10" xfId="1" applyNumberFormat="1" applyFont="1" applyFill="1" applyBorder="1" applyAlignment="1">
      <alignment horizontal="left" vertical="center"/>
    </xf>
    <xf numFmtId="3" fontId="2" fillId="0" borderId="10" xfId="1" applyNumberFormat="1" applyFont="1" applyFill="1" applyBorder="1" applyAlignment="1">
      <alignment horizontal="left" vertical="center"/>
    </xf>
    <xf numFmtId="3" fontId="2" fillId="2" borderId="10" xfId="1" applyNumberFormat="1" applyFont="1" applyFill="1" applyBorder="1" applyAlignment="1">
      <alignment horizontal="left" vertical="center"/>
    </xf>
    <xf numFmtId="3" fontId="3" fillId="0" borderId="10" xfId="1" applyNumberFormat="1" applyFont="1" applyFill="1" applyBorder="1" applyAlignment="1">
      <alignment horizontal="left"/>
    </xf>
    <xf numFmtId="3" fontId="3" fillId="0" borderId="10" xfId="1" applyNumberFormat="1" applyFont="1" applyFill="1" applyBorder="1" applyAlignment="1">
      <alignment horizontal="left" wrapText="1"/>
    </xf>
    <xf numFmtId="3" fontId="2" fillId="0" borderId="10" xfId="1" applyNumberFormat="1" applyFont="1" applyFill="1" applyBorder="1" applyAlignment="1">
      <alignment horizontal="left" wrapText="1"/>
    </xf>
    <xf numFmtId="3" fontId="2" fillId="2" borderId="10" xfId="1" applyNumberFormat="1" applyFont="1" applyFill="1" applyBorder="1" applyAlignment="1">
      <alignment horizontal="centerContinuous" wrapText="1"/>
    </xf>
    <xf numFmtId="3" fontId="2" fillId="4" borderId="36" xfId="1" applyNumberFormat="1" applyFont="1" applyFill="1" applyBorder="1" applyAlignment="1">
      <alignment horizontal="left" vertical="center"/>
    </xf>
    <xf numFmtId="3" fontId="2" fillId="4" borderId="10" xfId="1" applyNumberFormat="1" applyFont="1" applyFill="1" applyBorder="1" applyAlignment="1">
      <alignment horizontal="left" vertical="center"/>
    </xf>
    <xf numFmtId="3" fontId="2" fillId="4" borderId="10" xfId="1" applyNumberFormat="1" applyFont="1" applyFill="1" applyBorder="1" applyAlignment="1">
      <alignment horizontal="left"/>
    </xf>
    <xf numFmtId="3" fontId="2" fillId="2" borderId="12" xfId="1" applyNumberFormat="1" applyFont="1" applyFill="1" applyBorder="1" applyAlignment="1">
      <alignment horizontal="center" vertical="center"/>
    </xf>
    <xf numFmtId="3" fontId="4" fillId="5" borderId="22" xfId="1" applyNumberFormat="1" applyFont="1" applyFill="1" applyBorder="1" applyAlignment="1">
      <alignment horizontal="center" vertical="top"/>
    </xf>
    <xf numFmtId="3" fontId="4" fillId="5" borderId="23" xfId="1" applyNumberFormat="1" applyFont="1" applyFill="1" applyBorder="1" applyAlignment="1">
      <alignment horizontal="center" vertical="top"/>
    </xf>
    <xf numFmtId="3" fontId="4" fillId="5" borderId="24" xfId="1" applyNumberFormat="1" applyFont="1" applyFill="1" applyBorder="1" applyAlignment="1">
      <alignment horizontal="center" vertical="top"/>
    </xf>
    <xf numFmtId="3" fontId="4" fillId="2" borderId="22" xfId="1" applyNumberFormat="1" applyFont="1" applyFill="1" applyBorder="1" applyAlignment="1">
      <alignment horizontal="center" vertical="center"/>
    </xf>
    <xf numFmtId="3" fontId="4" fillId="2" borderId="24" xfId="1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top"/>
    </xf>
    <xf numFmtId="3" fontId="2" fillId="0" borderId="23" xfId="1" applyNumberFormat="1" applyFont="1" applyFill="1" applyBorder="1" applyAlignment="1">
      <alignment horizontal="center" vertical="top"/>
    </xf>
    <xf numFmtId="3" fontId="2" fillId="0" borderId="24" xfId="1" applyNumberFormat="1" applyFont="1" applyFill="1" applyBorder="1" applyAlignment="1">
      <alignment horizontal="center" vertical="top"/>
    </xf>
    <xf numFmtId="3" fontId="2" fillId="2" borderId="7" xfId="1" applyNumberFormat="1" applyFont="1" applyFill="1" applyBorder="1" applyAlignment="1">
      <alignment horizontal="center" vertical="top"/>
    </xf>
    <xf numFmtId="3" fontId="2" fillId="2" borderId="8" xfId="1" applyNumberFormat="1" applyFont="1" applyFill="1" applyBorder="1" applyAlignment="1">
      <alignment horizontal="center" vertical="top"/>
    </xf>
    <xf numFmtId="3" fontId="2" fillId="2" borderId="9" xfId="1" applyNumberFormat="1" applyFont="1" applyFill="1" applyBorder="1" applyAlignment="1">
      <alignment horizontal="center" vertical="top"/>
    </xf>
    <xf numFmtId="3" fontId="2" fillId="2" borderId="22" xfId="1" applyNumberFormat="1" applyFont="1" applyFill="1" applyBorder="1" applyAlignment="1">
      <alignment horizontal="center" vertical="top"/>
    </xf>
    <xf numFmtId="3" fontId="2" fillId="2" borderId="23" xfId="1" applyNumberFormat="1" applyFont="1" applyFill="1" applyBorder="1" applyAlignment="1">
      <alignment horizontal="center" vertical="top"/>
    </xf>
    <xf numFmtId="3" fontId="2" fillId="2" borderId="24" xfId="1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21" sqref="I21"/>
    </sheetView>
  </sheetViews>
  <sheetFormatPr defaultRowHeight="12.75"/>
  <cols>
    <col min="1" max="1" width="3.7109375" style="16" customWidth="1"/>
    <col min="2" max="2" width="31.7109375" style="17" customWidth="1"/>
    <col min="3" max="3" width="36.28515625" style="18" customWidth="1" collapsed="1"/>
    <col min="4" max="4" width="8.42578125" style="18" customWidth="1"/>
    <col min="5" max="5" width="8.7109375" style="18" customWidth="1"/>
    <col min="6" max="6" width="8.140625" style="18" customWidth="1"/>
    <col min="7" max="7" width="9" style="18" customWidth="1"/>
    <col min="8" max="9" width="8" style="18" customWidth="1"/>
    <col min="10" max="209" width="9.140625" style="18"/>
    <col min="210" max="210" width="6.85546875" style="18" customWidth="1"/>
    <col min="211" max="211" width="25.7109375" style="18" customWidth="1"/>
    <col min="212" max="212" width="6" style="18" customWidth="1"/>
    <col min="213" max="213" width="7.85546875" style="18" customWidth="1"/>
    <col min="214" max="214" width="10.85546875" style="18" customWidth="1"/>
    <col min="215" max="215" width="9.5703125" style="18" customWidth="1"/>
    <col min="216" max="216" width="9.42578125" style="18" customWidth="1"/>
    <col min="217" max="217" width="10.28515625" style="18" customWidth="1"/>
    <col min="218" max="218" width="6.140625" style="18" customWidth="1"/>
    <col min="219" max="219" width="8.5703125" style="18" customWidth="1"/>
    <col min="220" max="220" width="0" style="18" hidden="1" customWidth="1"/>
    <col min="221" max="221" width="9.5703125" style="18" customWidth="1"/>
    <col min="222" max="222" width="10.7109375" style="18" customWidth="1"/>
    <col min="223" max="223" width="12.7109375" style="18" customWidth="1"/>
    <col min="224" max="228" width="0" style="18" hidden="1" customWidth="1"/>
    <col min="229" max="229" width="12" style="18" customWidth="1"/>
    <col min="230" max="230" width="11.28515625" style="18" customWidth="1"/>
    <col min="231" max="231" width="11.5703125" style="18" customWidth="1"/>
    <col min="232" max="465" width="9.140625" style="18"/>
    <col min="466" max="466" width="6.85546875" style="18" customWidth="1"/>
    <col min="467" max="467" width="25.7109375" style="18" customWidth="1"/>
    <col min="468" max="468" width="6" style="18" customWidth="1"/>
    <col min="469" max="469" width="7.85546875" style="18" customWidth="1"/>
    <col min="470" max="470" width="10.85546875" style="18" customWidth="1"/>
    <col min="471" max="471" width="9.5703125" style="18" customWidth="1"/>
    <col min="472" max="472" width="9.42578125" style="18" customWidth="1"/>
    <col min="473" max="473" width="10.28515625" style="18" customWidth="1"/>
    <col min="474" max="474" width="6.140625" style="18" customWidth="1"/>
    <col min="475" max="475" width="8.5703125" style="18" customWidth="1"/>
    <col min="476" max="476" width="0" style="18" hidden="1" customWidth="1"/>
    <col min="477" max="477" width="9.5703125" style="18" customWidth="1"/>
    <col min="478" max="478" width="10.7109375" style="18" customWidth="1"/>
    <col min="479" max="479" width="12.7109375" style="18" customWidth="1"/>
    <col min="480" max="484" width="0" style="18" hidden="1" customWidth="1"/>
    <col min="485" max="485" width="12" style="18" customWidth="1"/>
    <col min="486" max="486" width="11.28515625" style="18" customWidth="1"/>
    <col min="487" max="487" width="11.5703125" style="18" customWidth="1"/>
    <col min="488" max="721" width="9.140625" style="18"/>
    <col min="722" max="722" width="6.85546875" style="18" customWidth="1"/>
    <col min="723" max="723" width="25.7109375" style="18" customWidth="1"/>
    <col min="724" max="724" width="6" style="18" customWidth="1"/>
    <col min="725" max="725" width="7.85546875" style="18" customWidth="1"/>
    <col min="726" max="726" width="10.85546875" style="18" customWidth="1"/>
    <col min="727" max="727" width="9.5703125" style="18" customWidth="1"/>
    <col min="728" max="728" width="9.42578125" style="18" customWidth="1"/>
    <col min="729" max="729" width="10.28515625" style="18" customWidth="1"/>
    <col min="730" max="730" width="6.140625" style="18" customWidth="1"/>
    <col min="731" max="731" width="8.5703125" style="18" customWidth="1"/>
    <col min="732" max="732" width="0" style="18" hidden="1" customWidth="1"/>
    <col min="733" max="733" width="9.5703125" style="18" customWidth="1"/>
    <col min="734" max="734" width="10.7109375" style="18" customWidth="1"/>
    <col min="735" max="735" width="12.7109375" style="18" customWidth="1"/>
    <col min="736" max="740" width="0" style="18" hidden="1" customWidth="1"/>
    <col min="741" max="741" width="12" style="18" customWidth="1"/>
    <col min="742" max="742" width="11.28515625" style="18" customWidth="1"/>
    <col min="743" max="743" width="11.5703125" style="18" customWidth="1"/>
    <col min="744" max="977" width="9.140625" style="18"/>
    <col min="978" max="978" width="6.85546875" style="18" customWidth="1"/>
    <col min="979" max="979" width="25.7109375" style="18" customWidth="1"/>
    <col min="980" max="980" width="6" style="18" customWidth="1"/>
    <col min="981" max="981" width="7.85546875" style="18" customWidth="1"/>
    <col min="982" max="982" width="10.85546875" style="18" customWidth="1"/>
    <col min="983" max="983" width="9.5703125" style="18" customWidth="1"/>
    <col min="984" max="984" width="9.42578125" style="18" customWidth="1"/>
    <col min="985" max="985" width="10.28515625" style="18" customWidth="1"/>
    <col min="986" max="986" width="6.140625" style="18" customWidth="1"/>
    <col min="987" max="987" width="8.5703125" style="18" customWidth="1"/>
    <col min="988" max="988" width="0" style="18" hidden="1" customWidth="1"/>
    <col min="989" max="989" width="9.5703125" style="18" customWidth="1"/>
    <col min="990" max="990" width="10.7109375" style="18" customWidth="1"/>
    <col min="991" max="991" width="12.7109375" style="18" customWidth="1"/>
    <col min="992" max="996" width="0" style="18" hidden="1" customWidth="1"/>
    <col min="997" max="997" width="12" style="18" customWidth="1"/>
    <col min="998" max="998" width="11.28515625" style="18" customWidth="1"/>
    <col min="999" max="999" width="11.5703125" style="18" customWidth="1"/>
    <col min="1000" max="1233" width="9.140625" style="18"/>
    <col min="1234" max="1234" width="6.85546875" style="18" customWidth="1"/>
    <col min="1235" max="1235" width="25.7109375" style="18" customWidth="1"/>
    <col min="1236" max="1236" width="6" style="18" customWidth="1"/>
    <col min="1237" max="1237" width="7.85546875" style="18" customWidth="1"/>
    <col min="1238" max="1238" width="10.85546875" style="18" customWidth="1"/>
    <col min="1239" max="1239" width="9.5703125" style="18" customWidth="1"/>
    <col min="1240" max="1240" width="9.42578125" style="18" customWidth="1"/>
    <col min="1241" max="1241" width="10.28515625" style="18" customWidth="1"/>
    <col min="1242" max="1242" width="6.140625" style="18" customWidth="1"/>
    <col min="1243" max="1243" width="8.5703125" style="18" customWidth="1"/>
    <col min="1244" max="1244" width="0" style="18" hidden="1" customWidth="1"/>
    <col min="1245" max="1245" width="9.5703125" style="18" customWidth="1"/>
    <col min="1246" max="1246" width="10.7109375" style="18" customWidth="1"/>
    <col min="1247" max="1247" width="12.7109375" style="18" customWidth="1"/>
    <col min="1248" max="1252" width="0" style="18" hidden="1" customWidth="1"/>
    <col min="1253" max="1253" width="12" style="18" customWidth="1"/>
    <col min="1254" max="1254" width="11.28515625" style="18" customWidth="1"/>
    <col min="1255" max="1255" width="11.5703125" style="18" customWidth="1"/>
    <col min="1256" max="1489" width="9.140625" style="18"/>
    <col min="1490" max="1490" width="6.85546875" style="18" customWidth="1"/>
    <col min="1491" max="1491" width="25.7109375" style="18" customWidth="1"/>
    <col min="1492" max="1492" width="6" style="18" customWidth="1"/>
    <col min="1493" max="1493" width="7.85546875" style="18" customWidth="1"/>
    <col min="1494" max="1494" width="10.85546875" style="18" customWidth="1"/>
    <col min="1495" max="1495" width="9.5703125" style="18" customWidth="1"/>
    <col min="1496" max="1496" width="9.42578125" style="18" customWidth="1"/>
    <col min="1497" max="1497" width="10.28515625" style="18" customWidth="1"/>
    <col min="1498" max="1498" width="6.140625" style="18" customWidth="1"/>
    <col min="1499" max="1499" width="8.5703125" style="18" customWidth="1"/>
    <col min="1500" max="1500" width="0" style="18" hidden="1" customWidth="1"/>
    <col min="1501" max="1501" width="9.5703125" style="18" customWidth="1"/>
    <col min="1502" max="1502" width="10.7109375" style="18" customWidth="1"/>
    <col min="1503" max="1503" width="12.7109375" style="18" customWidth="1"/>
    <col min="1504" max="1508" width="0" style="18" hidden="1" customWidth="1"/>
    <col min="1509" max="1509" width="12" style="18" customWidth="1"/>
    <col min="1510" max="1510" width="11.28515625" style="18" customWidth="1"/>
    <col min="1511" max="1511" width="11.5703125" style="18" customWidth="1"/>
    <col min="1512" max="1745" width="9.140625" style="18"/>
    <col min="1746" max="1746" width="6.85546875" style="18" customWidth="1"/>
    <col min="1747" max="1747" width="25.7109375" style="18" customWidth="1"/>
    <col min="1748" max="1748" width="6" style="18" customWidth="1"/>
    <col min="1749" max="1749" width="7.85546875" style="18" customWidth="1"/>
    <col min="1750" max="1750" width="10.85546875" style="18" customWidth="1"/>
    <col min="1751" max="1751" width="9.5703125" style="18" customWidth="1"/>
    <col min="1752" max="1752" width="9.42578125" style="18" customWidth="1"/>
    <col min="1753" max="1753" width="10.28515625" style="18" customWidth="1"/>
    <col min="1754" max="1754" width="6.140625" style="18" customWidth="1"/>
    <col min="1755" max="1755" width="8.5703125" style="18" customWidth="1"/>
    <col min="1756" max="1756" width="0" style="18" hidden="1" customWidth="1"/>
    <col min="1757" max="1757" width="9.5703125" style="18" customWidth="1"/>
    <col min="1758" max="1758" width="10.7109375" style="18" customWidth="1"/>
    <col min="1759" max="1759" width="12.7109375" style="18" customWidth="1"/>
    <col min="1760" max="1764" width="0" style="18" hidden="1" customWidth="1"/>
    <col min="1765" max="1765" width="12" style="18" customWidth="1"/>
    <col min="1766" max="1766" width="11.28515625" style="18" customWidth="1"/>
    <col min="1767" max="1767" width="11.5703125" style="18" customWidth="1"/>
    <col min="1768" max="2001" width="9.140625" style="18"/>
    <col min="2002" max="2002" width="6.85546875" style="18" customWidth="1"/>
    <col min="2003" max="2003" width="25.7109375" style="18" customWidth="1"/>
    <col min="2004" max="2004" width="6" style="18" customWidth="1"/>
    <col min="2005" max="2005" width="7.85546875" style="18" customWidth="1"/>
    <col min="2006" max="2006" width="10.85546875" style="18" customWidth="1"/>
    <col min="2007" max="2007" width="9.5703125" style="18" customWidth="1"/>
    <col min="2008" max="2008" width="9.42578125" style="18" customWidth="1"/>
    <col min="2009" max="2009" width="10.28515625" style="18" customWidth="1"/>
    <col min="2010" max="2010" width="6.140625" style="18" customWidth="1"/>
    <col min="2011" max="2011" width="8.5703125" style="18" customWidth="1"/>
    <col min="2012" max="2012" width="0" style="18" hidden="1" customWidth="1"/>
    <col min="2013" max="2013" width="9.5703125" style="18" customWidth="1"/>
    <col min="2014" max="2014" width="10.7109375" style="18" customWidth="1"/>
    <col min="2015" max="2015" width="12.7109375" style="18" customWidth="1"/>
    <col min="2016" max="2020" width="0" style="18" hidden="1" customWidth="1"/>
    <col min="2021" max="2021" width="12" style="18" customWidth="1"/>
    <col min="2022" max="2022" width="11.28515625" style="18" customWidth="1"/>
    <col min="2023" max="2023" width="11.5703125" style="18" customWidth="1"/>
    <col min="2024" max="2257" width="9.140625" style="18"/>
    <col min="2258" max="2258" width="6.85546875" style="18" customWidth="1"/>
    <col min="2259" max="2259" width="25.7109375" style="18" customWidth="1"/>
    <col min="2260" max="2260" width="6" style="18" customWidth="1"/>
    <col min="2261" max="2261" width="7.85546875" style="18" customWidth="1"/>
    <col min="2262" max="2262" width="10.85546875" style="18" customWidth="1"/>
    <col min="2263" max="2263" width="9.5703125" style="18" customWidth="1"/>
    <col min="2264" max="2264" width="9.42578125" style="18" customWidth="1"/>
    <col min="2265" max="2265" width="10.28515625" style="18" customWidth="1"/>
    <col min="2266" max="2266" width="6.140625" style="18" customWidth="1"/>
    <col min="2267" max="2267" width="8.5703125" style="18" customWidth="1"/>
    <col min="2268" max="2268" width="0" style="18" hidden="1" customWidth="1"/>
    <col min="2269" max="2269" width="9.5703125" style="18" customWidth="1"/>
    <col min="2270" max="2270" width="10.7109375" style="18" customWidth="1"/>
    <col min="2271" max="2271" width="12.7109375" style="18" customWidth="1"/>
    <col min="2272" max="2276" width="0" style="18" hidden="1" customWidth="1"/>
    <col min="2277" max="2277" width="12" style="18" customWidth="1"/>
    <col min="2278" max="2278" width="11.28515625" style="18" customWidth="1"/>
    <col min="2279" max="2279" width="11.5703125" style="18" customWidth="1"/>
    <col min="2280" max="2513" width="9.140625" style="18"/>
    <col min="2514" max="2514" width="6.85546875" style="18" customWidth="1"/>
    <col min="2515" max="2515" width="25.7109375" style="18" customWidth="1"/>
    <col min="2516" max="2516" width="6" style="18" customWidth="1"/>
    <col min="2517" max="2517" width="7.85546875" style="18" customWidth="1"/>
    <col min="2518" max="2518" width="10.85546875" style="18" customWidth="1"/>
    <col min="2519" max="2519" width="9.5703125" style="18" customWidth="1"/>
    <col min="2520" max="2520" width="9.42578125" style="18" customWidth="1"/>
    <col min="2521" max="2521" width="10.28515625" style="18" customWidth="1"/>
    <col min="2522" max="2522" width="6.140625" style="18" customWidth="1"/>
    <col min="2523" max="2523" width="8.5703125" style="18" customWidth="1"/>
    <col min="2524" max="2524" width="0" style="18" hidden="1" customWidth="1"/>
    <col min="2525" max="2525" width="9.5703125" style="18" customWidth="1"/>
    <col min="2526" max="2526" width="10.7109375" style="18" customWidth="1"/>
    <col min="2527" max="2527" width="12.7109375" style="18" customWidth="1"/>
    <col min="2528" max="2532" width="0" style="18" hidden="1" customWidth="1"/>
    <col min="2533" max="2533" width="12" style="18" customWidth="1"/>
    <col min="2534" max="2534" width="11.28515625" style="18" customWidth="1"/>
    <col min="2535" max="2535" width="11.5703125" style="18" customWidth="1"/>
    <col min="2536" max="2769" width="9.140625" style="18"/>
    <col min="2770" max="2770" width="6.85546875" style="18" customWidth="1"/>
    <col min="2771" max="2771" width="25.7109375" style="18" customWidth="1"/>
    <col min="2772" max="2772" width="6" style="18" customWidth="1"/>
    <col min="2773" max="2773" width="7.85546875" style="18" customWidth="1"/>
    <col min="2774" max="2774" width="10.85546875" style="18" customWidth="1"/>
    <col min="2775" max="2775" width="9.5703125" style="18" customWidth="1"/>
    <col min="2776" max="2776" width="9.42578125" style="18" customWidth="1"/>
    <col min="2777" max="2777" width="10.28515625" style="18" customWidth="1"/>
    <col min="2778" max="2778" width="6.140625" style="18" customWidth="1"/>
    <col min="2779" max="2779" width="8.5703125" style="18" customWidth="1"/>
    <col min="2780" max="2780" width="0" style="18" hidden="1" customWidth="1"/>
    <col min="2781" max="2781" width="9.5703125" style="18" customWidth="1"/>
    <col min="2782" max="2782" width="10.7109375" style="18" customWidth="1"/>
    <col min="2783" max="2783" width="12.7109375" style="18" customWidth="1"/>
    <col min="2784" max="2788" width="0" style="18" hidden="1" customWidth="1"/>
    <col min="2789" max="2789" width="12" style="18" customWidth="1"/>
    <col min="2790" max="2790" width="11.28515625" style="18" customWidth="1"/>
    <col min="2791" max="2791" width="11.5703125" style="18" customWidth="1"/>
    <col min="2792" max="3025" width="9.140625" style="18"/>
    <col min="3026" max="3026" width="6.85546875" style="18" customWidth="1"/>
    <col min="3027" max="3027" width="25.7109375" style="18" customWidth="1"/>
    <col min="3028" max="3028" width="6" style="18" customWidth="1"/>
    <col min="3029" max="3029" width="7.85546875" style="18" customWidth="1"/>
    <col min="3030" max="3030" width="10.85546875" style="18" customWidth="1"/>
    <col min="3031" max="3031" width="9.5703125" style="18" customWidth="1"/>
    <col min="3032" max="3032" width="9.42578125" style="18" customWidth="1"/>
    <col min="3033" max="3033" width="10.28515625" style="18" customWidth="1"/>
    <col min="3034" max="3034" width="6.140625" style="18" customWidth="1"/>
    <col min="3035" max="3035" width="8.5703125" style="18" customWidth="1"/>
    <col min="3036" max="3036" width="0" style="18" hidden="1" customWidth="1"/>
    <col min="3037" max="3037" width="9.5703125" style="18" customWidth="1"/>
    <col min="3038" max="3038" width="10.7109375" style="18" customWidth="1"/>
    <col min="3039" max="3039" width="12.7109375" style="18" customWidth="1"/>
    <col min="3040" max="3044" width="0" style="18" hidden="1" customWidth="1"/>
    <col min="3045" max="3045" width="12" style="18" customWidth="1"/>
    <col min="3046" max="3046" width="11.28515625" style="18" customWidth="1"/>
    <col min="3047" max="3047" width="11.5703125" style="18" customWidth="1"/>
    <col min="3048" max="3281" width="9.140625" style="18"/>
    <col min="3282" max="3282" width="6.85546875" style="18" customWidth="1"/>
    <col min="3283" max="3283" width="25.7109375" style="18" customWidth="1"/>
    <col min="3284" max="3284" width="6" style="18" customWidth="1"/>
    <col min="3285" max="3285" width="7.85546875" style="18" customWidth="1"/>
    <col min="3286" max="3286" width="10.85546875" style="18" customWidth="1"/>
    <col min="3287" max="3287" width="9.5703125" style="18" customWidth="1"/>
    <col min="3288" max="3288" width="9.42578125" style="18" customWidth="1"/>
    <col min="3289" max="3289" width="10.28515625" style="18" customWidth="1"/>
    <col min="3290" max="3290" width="6.140625" style="18" customWidth="1"/>
    <col min="3291" max="3291" width="8.5703125" style="18" customWidth="1"/>
    <col min="3292" max="3292" width="0" style="18" hidden="1" customWidth="1"/>
    <col min="3293" max="3293" width="9.5703125" style="18" customWidth="1"/>
    <col min="3294" max="3294" width="10.7109375" style="18" customWidth="1"/>
    <col min="3295" max="3295" width="12.7109375" style="18" customWidth="1"/>
    <col min="3296" max="3300" width="0" style="18" hidden="1" customWidth="1"/>
    <col min="3301" max="3301" width="12" style="18" customWidth="1"/>
    <col min="3302" max="3302" width="11.28515625" style="18" customWidth="1"/>
    <col min="3303" max="3303" width="11.5703125" style="18" customWidth="1"/>
    <col min="3304" max="3537" width="9.140625" style="18"/>
    <col min="3538" max="3538" width="6.85546875" style="18" customWidth="1"/>
    <col min="3539" max="3539" width="25.7109375" style="18" customWidth="1"/>
    <col min="3540" max="3540" width="6" style="18" customWidth="1"/>
    <col min="3541" max="3541" width="7.85546875" style="18" customWidth="1"/>
    <col min="3542" max="3542" width="10.85546875" style="18" customWidth="1"/>
    <col min="3543" max="3543" width="9.5703125" style="18" customWidth="1"/>
    <col min="3544" max="3544" width="9.42578125" style="18" customWidth="1"/>
    <col min="3545" max="3545" width="10.28515625" style="18" customWidth="1"/>
    <col min="3546" max="3546" width="6.140625" style="18" customWidth="1"/>
    <col min="3547" max="3547" width="8.5703125" style="18" customWidth="1"/>
    <col min="3548" max="3548" width="0" style="18" hidden="1" customWidth="1"/>
    <col min="3549" max="3549" width="9.5703125" style="18" customWidth="1"/>
    <col min="3550" max="3550" width="10.7109375" style="18" customWidth="1"/>
    <col min="3551" max="3551" width="12.7109375" style="18" customWidth="1"/>
    <col min="3552" max="3556" width="0" style="18" hidden="1" customWidth="1"/>
    <col min="3557" max="3557" width="12" style="18" customWidth="1"/>
    <col min="3558" max="3558" width="11.28515625" style="18" customWidth="1"/>
    <col min="3559" max="3559" width="11.5703125" style="18" customWidth="1"/>
    <col min="3560" max="3793" width="9.140625" style="18"/>
    <col min="3794" max="3794" width="6.85546875" style="18" customWidth="1"/>
    <col min="3795" max="3795" width="25.7109375" style="18" customWidth="1"/>
    <col min="3796" max="3796" width="6" style="18" customWidth="1"/>
    <col min="3797" max="3797" width="7.85546875" style="18" customWidth="1"/>
    <col min="3798" max="3798" width="10.85546875" style="18" customWidth="1"/>
    <col min="3799" max="3799" width="9.5703125" style="18" customWidth="1"/>
    <col min="3800" max="3800" width="9.42578125" style="18" customWidth="1"/>
    <col min="3801" max="3801" width="10.28515625" style="18" customWidth="1"/>
    <col min="3802" max="3802" width="6.140625" style="18" customWidth="1"/>
    <col min="3803" max="3803" width="8.5703125" style="18" customWidth="1"/>
    <col min="3804" max="3804" width="0" style="18" hidden="1" customWidth="1"/>
    <col min="3805" max="3805" width="9.5703125" style="18" customWidth="1"/>
    <col min="3806" max="3806" width="10.7109375" style="18" customWidth="1"/>
    <col min="3807" max="3807" width="12.7109375" style="18" customWidth="1"/>
    <col min="3808" max="3812" width="0" style="18" hidden="1" customWidth="1"/>
    <col min="3813" max="3813" width="12" style="18" customWidth="1"/>
    <col min="3814" max="3814" width="11.28515625" style="18" customWidth="1"/>
    <col min="3815" max="3815" width="11.5703125" style="18" customWidth="1"/>
    <col min="3816" max="4049" width="9.140625" style="18"/>
    <col min="4050" max="4050" width="6.85546875" style="18" customWidth="1"/>
    <col min="4051" max="4051" width="25.7109375" style="18" customWidth="1"/>
    <col min="4052" max="4052" width="6" style="18" customWidth="1"/>
    <col min="4053" max="4053" width="7.85546875" style="18" customWidth="1"/>
    <col min="4054" max="4054" width="10.85546875" style="18" customWidth="1"/>
    <col min="4055" max="4055" width="9.5703125" style="18" customWidth="1"/>
    <col min="4056" max="4056" width="9.42578125" style="18" customWidth="1"/>
    <col min="4057" max="4057" width="10.28515625" style="18" customWidth="1"/>
    <col min="4058" max="4058" width="6.140625" style="18" customWidth="1"/>
    <col min="4059" max="4059" width="8.5703125" style="18" customWidth="1"/>
    <col min="4060" max="4060" width="0" style="18" hidden="1" customWidth="1"/>
    <col min="4061" max="4061" width="9.5703125" style="18" customWidth="1"/>
    <col min="4062" max="4062" width="10.7109375" style="18" customWidth="1"/>
    <col min="4063" max="4063" width="12.7109375" style="18" customWidth="1"/>
    <col min="4064" max="4068" width="0" style="18" hidden="1" customWidth="1"/>
    <col min="4069" max="4069" width="12" style="18" customWidth="1"/>
    <col min="4070" max="4070" width="11.28515625" style="18" customWidth="1"/>
    <col min="4071" max="4071" width="11.5703125" style="18" customWidth="1"/>
    <col min="4072" max="4305" width="9.140625" style="18"/>
    <col min="4306" max="4306" width="6.85546875" style="18" customWidth="1"/>
    <col min="4307" max="4307" width="25.7109375" style="18" customWidth="1"/>
    <col min="4308" max="4308" width="6" style="18" customWidth="1"/>
    <col min="4309" max="4309" width="7.85546875" style="18" customWidth="1"/>
    <col min="4310" max="4310" width="10.85546875" style="18" customWidth="1"/>
    <col min="4311" max="4311" width="9.5703125" style="18" customWidth="1"/>
    <col min="4312" max="4312" width="9.42578125" style="18" customWidth="1"/>
    <col min="4313" max="4313" width="10.28515625" style="18" customWidth="1"/>
    <col min="4314" max="4314" width="6.140625" style="18" customWidth="1"/>
    <col min="4315" max="4315" width="8.5703125" style="18" customWidth="1"/>
    <col min="4316" max="4316" width="0" style="18" hidden="1" customWidth="1"/>
    <col min="4317" max="4317" width="9.5703125" style="18" customWidth="1"/>
    <col min="4318" max="4318" width="10.7109375" style="18" customWidth="1"/>
    <col min="4319" max="4319" width="12.7109375" style="18" customWidth="1"/>
    <col min="4320" max="4324" width="0" style="18" hidden="1" customWidth="1"/>
    <col min="4325" max="4325" width="12" style="18" customWidth="1"/>
    <col min="4326" max="4326" width="11.28515625" style="18" customWidth="1"/>
    <col min="4327" max="4327" width="11.5703125" style="18" customWidth="1"/>
    <col min="4328" max="4561" width="9.140625" style="18"/>
    <col min="4562" max="4562" width="6.85546875" style="18" customWidth="1"/>
    <col min="4563" max="4563" width="25.7109375" style="18" customWidth="1"/>
    <col min="4564" max="4564" width="6" style="18" customWidth="1"/>
    <col min="4565" max="4565" width="7.85546875" style="18" customWidth="1"/>
    <col min="4566" max="4566" width="10.85546875" style="18" customWidth="1"/>
    <col min="4567" max="4567" width="9.5703125" style="18" customWidth="1"/>
    <col min="4568" max="4568" width="9.42578125" style="18" customWidth="1"/>
    <col min="4569" max="4569" width="10.28515625" style="18" customWidth="1"/>
    <col min="4570" max="4570" width="6.140625" style="18" customWidth="1"/>
    <col min="4571" max="4571" width="8.5703125" style="18" customWidth="1"/>
    <col min="4572" max="4572" width="0" style="18" hidden="1" customWidth="1"/>
    <col min="4573" max="4573" width="9.5703125" style="18" customWidth="1"/>
    <col min="4574" max="4574" width="10.7109375" style="18" customWidth="1"/>
    <col min="4575" max="4575" width="12.7109375" style="18" customWidth="1"/>
    <col min="4576" max="4580" width="0" style="18" hidden="1" customWidth="1"/>
    <col min="4581" max="4581" width="12" style="18" customWidth="1"/>
    <col min="4582" max="4582" width="11.28515625" style="18" customWidth="1"/>
    <col min="4583" max="4583" width="11.5703125" style="18" customWidth="1"/>
    <col min="4584" max="4817" width="9.140625" style="18"/>
    <col min="4818" max="4818" width="6.85546875" style="18" customWidth="1"/>
    <col min="4819" max="4819" width="25.7109375" style="18" customWidth="1"/>
    <col min="4820" max="4820" width="6" style="18" customWidth="1"/>
    <col min="4821" max="4821" width="7.85546875" style="18" customWidth="1"/>
    <col min="4822" max="4822" width="10.85546875" style="18" customWidth="1"/>
    <col min="4823" max="4823" width="9.5703125" style="18" customWidth="1"/>
    <col min="4824" max="4824" width="9.42578125" style="18" customWidth="1"/>
    <col min="4825" max="4825" width="10.28515625" style="18" customWidth="1"/>
    <col min="4826" max="4826" width="6.140625" style="18" customWidth="1"/>
    <col min="4827" max="4827" width="8.5703125" style="18" customWidth="1"/>
    <col min="4828" max="4828" width="0" style="18" hidden="1" customWidth="1"/>
    <col min="4829" max="4829" width="9.5703125" style="18" customWidth="1"/>
    <col min="4830" max="4830" width="10.7109375" style="18" customWidth="1"/>
    <col min="4831" max="4831" width="12.7109375" style="18" customWidth="1"/>
    <col min="4832" max="4836" width="0" style="18" hidden="1" customWidth="1"/>
    <col min="4837" max="4837" width="12" style="18" customWidth="1"/>
    <col min="4838" max="4838" width="11.28515625" style="18" customWidth="1"/>
    <col min="4839" max="4839" width="11.5703125" style="18" customWidth="1"/>
    <col min="4840" max="5073" width="9.140625" style="18"/>
    <col min="5074" max="5074" width="6.85546875" style="18" customWidth="1"/>
    <col min="5075" max="5075" width="25.7109375" style="18" customWidth="1"/>
    <col min="5076" max="5076" width="6" style="18" customWidth="1"/>
    <col min="5077" max="5077" width="7.85546875" style="18" customWidth="1"/>
    <col min="5078" max="5078" width="10.85546875" style="18" customWidth="1"/>
    <col min="5079" max="5079" width="9.5703125" style="18" customWidth="1"/>
    <col min="5080" max="5080" width="9.42578125" style="18" customWidth="1"/>
    <col min="5081" max="5081" width="10.28515625" style="18" customWidth="1"/>
    <col min="5082" max="5082" width="6.140625" style="18" customWidth="1"/>
    <col min="5083" max="5083" width="8.5703125" style="18" customWidth="1"/>
    <col min="5084" max="5084" width="0" style="18" hidden="1" customWidth="1"/>
    <col min="5085" max="5085" width="9.5703125" style="18" customWidth="1"/>
    <col min="5086" max="5086" width="10.7109375" style="18" customWidth="1"/>
    <col min="5087" max="5087" width="12.7109375" style="18" customWidth="1"/>
    <col min="5088" max="5092" width="0" style="18" hidden="1" customWidth="1"/>
    <col min="5093" max="5093" width="12" style="18" customWidth="1"/>
    <col min="5094" max="5094" width="11.28515625" style="18" customWidth="1"/>
    <col min="5095" max="5095" width="11.5703125" style="18" customWidth="1"/>
    <col min="5096" max="5329" width="9.140625" style="18"/>
    <col min="5330" max="5330" width="6.85546875" style="18" customWidth="1"/>
    <col min="5331" max="5331" width="25.7109375" style="18" customWidth="1"/>
    <col min="5332" max="5332" width="6" style="18" customWidth="1"/>
    <col min="5333" max="5333" width="7.85546875" style="18" customWidth="1"/>
    <col min="5334" max="5334" width="10.85546875" style="18" customWidth="1"/>
    <col min="5335" max="5335" width="9.5703125" style="18" customWidth="1"/>
    <col min="5336" max="5336" width="9.42578125" style="18" customWidth="1"/>
    <col min="5337" max="5337" width="10.28515625" style="18" customWidth="1"/>
    <col min="5338" max="5338" width="6.140625" style="18" customWidth="1"/>
    <col min="5339" max="5339" width="8.5703125" style="18" customWidth="1"/>
    <col min="5340" max="5340" width="0" style="18" hidden="1" customWidth="1"/>
    <col min="5341" max="5341" width="9.5703125" style="18" customWidth="1"/>
    <col min="5342" max="5342" width="10.7109375" style="18" customWidth="1"/>
    <col min="5343" max="5343" width="12.7109375" style="18" customWidth="1"/>
    <col min="5344" max="5348" width="0" style="18" hidden="1" customWidth="1"/>
    <col min="5349" max="5349" width="12" style="18" customWidth="1"/>
    <col min="5350" max="5350" width="11.28515625" style="18" customWidth="1"/>
    <col min="5351" max="5351" width="11.5703125" style="18" customWidth="1"/>
    <col min="5352" max="5585" width="9.140625" style="18"/>
    <col min="5586" max="5586" width="6.85546875" style="18" customWidth="1"/>
    <col min="5587" max="5587" width="25.7109375" style="18" customWidth="1"/>
    <col min="5588" max="5588" width="6" style="18" customWidth="1"/>
    <col min="5589" max="5589" width="7.85546875" style="18" customWidth="1"/>
    <col min="5590" max="5590" width="10.85546875" style="18" customWidth="1"/>
    <col min="5591" max="5591" width="9.5703125" style="18" customWidth="1"/>
    <col min="5592" max="5592" width="9.42578125" style="18" customWidth="1"/>
    <col min="5593" max="5593" width="10.28515625" style="18" customWidth="1"/>
    <col min="5594" max="5594" width="6.140625" style="18" customWidth="1"/>
    <col min="5595" max="5595" width="8.5703125" style="18" customWidth="1"/>
    <col min="5596" max="5596" width="0" style="18" hidden="1" customWidth="1"/>
    <col min="5597" max="5597" width="9.5703125" style="18" customWidth="1"/>
    <col min="5598" max="5598" width="10.7109375" style="18" customWidth="1"/>
    <col min="5599" max="5599" width="12.7109375" style="18" customWidth="1"/>
    <col min="5600" max="5604" width="0" style="18" hidden="1" customWidth="1"/>
    <col min="5605" max="5605" width="12" style="18" customWidth="1"/>
    <col min="5606" max="5606" width="11.28515625" style="18" customWidth="1"/>
    <col min="5607" max="5607" width="11.5703125" style="18" customWidth="1"/>
    <col min="5608" max="5841" width="9.140625" style="18"/>
    <col min="5842" max="5842" width="6.85546875" style="18" customWidth="1"/>
    <col min="5843" max="5843" width="25.7109375" style="18" customWidth="1"/>
    <col min="5844" max="5844" width="6" style="18" customWidth="1"/>
    <col min="5845" max="5845" width="7.85546875" style="18" customWidth="1"/>
    <col min="5846" max="5846" width="10.85546875" style="18" customWidth="1"/>
    <col min="5847" max="5847" width="9.5703125" style="18" customWidth="1"/>
    <col min="5848" max="5848" width="9.42578125" style="18" customWidth="1"/>
    <col min="5849" max="5849" width="10.28515625" style="18" customWidth="1"/>
    <col min="5850" max="5850" width="6.140625" style="18" customWidth="1"/>
    <col min="5851" max="5851" width="8.5703125" style="18" customWidth="1"/>
    <col min="5852" max="5852" width="0" style="18" hidden="1" customWidth="1"/>
    <col min="5853" max="5853" width="9.5703125" style="18" customWidth="1"/>
    <col min="5854" max="5854" width="10.7109375" style="18" customWidth="1"/>
    <col min="5855" max="5855" width="12.7109375" style="18" customWidth="1"/>
    <col min="5856" max="5860" width="0" style="18" hidden="1" customWidth="1"/>
    <col min="5861" max="5861" width="12" style="18" customWidth="1"/>
    <col min="5862" max="5862" width="11.28515625" style="18" customWidth="1"/>
    <col min="5863" max="5863" width="11.5703125" style="18" customWidth="1"/>
    <col min="5864" max="6097" width="9.140625" style="18"/>
    <col min="6098" max="6098" width="6.85546875" style="18" customWidth="1"/>
    <col min="6099" max="6099" width="25.7109375" style="18" customWidth="1"/>
    <col min="6100" max="6100" width="6" style="18" customWidth="1"/>
    <col min="6101" max="6101" width="7.85546875" style="18" customWidth="1"/>
    <col min="6102" max="6102" width="10.85546875" style="18" customWidth="1"/>
    <col min="6103" max="6103" width="9.5703125" style="18" customWidth="1"/>
    <col min="6104" max="6104" width="9.42578125" style="18" customWidth="1"/>
    <col min="6105" max="6105" width="10.28515625" style="18" customWidth="1"/>
    <col min="6106" max="6106" width="6.140625" style="18" customWidth="1"/>
    <col min="6107" max="6107" width="8.5703125" style="18" customWidth="1"/>
    <col min="6108" max="6108" width="0" style="18" hidden="1" customWidth="1"/>
    <col min="6109" max="6109" width="9.5703125" style="18" customWidth="1"/>
    <col min="6110" max="6110" width="10.7109375" style="18" customWidth="1"/>
    <col min="6111" max="6111" width="12.7109375" style="18" customWidth="1"/>
    <col min="6112" max="6116" width="0" style="18" hidden="1" customWidth="1"/>
    <col min="6117" max="6117" width="12" style="18" customWidth="1"/>
    <col min="6118" max="6118" width="11.28515625" style="18" customWidth="1"/>
    <col min="6119" max="6119" width="11.5703125" style="18" customWidth="1"/>
    <col min="6120" max="6353" width="9.140625" style="18"/>
    <col min="6354" max="6354" width="6.85546875" style="18" customWidth="1"/>
    <col min="6355" max="6355" width="25.7109375" style="18" customWidth="1"/>
    <col min="6356" max="6356" width="6" style="18" customWidth="1"/>
    <col min="6357" max="6357" width="7.85546875" style="18" customWidth="1"/>
    <col min="6358" max="6358" width="10.85546875" style="18" customWidth="1"/>
    <col min="6359" max="6359" width="9.5703125" style="18" customWidth="1"/>
    <col min="6360" max="6360" width="9.42578125" style="18" customWidth="1"/>
    <col min="6361" max="6361" width="10.28515625" style="18" customWidth="1"/>
    <col min="6362" max="6362" width="6.140625" style="18" customWidth="1"/>
    <col min="6363" max="6363" width="8.5703125" style="18" customWidth="1"/>
    <col min="6364" max="6364" width="0" style="18" hidden="1" customWidth="1"/>
    <col min="6365" max="6365" width="9.5703125" style="18" customWidth="1"/>
    <col min="6366" max="6366" width="10.7109375" style="18" customWidth="1"/>
    <col min="6367" max="6367" width="12.7109375" style="18" customWidth="1"/>
    <col min="6368" max="6372" width="0" style="18" hidden="1" customWidth="1"/>
    <col min="6373" max="6373" width="12" style="18" customWidth="1"/>
    <col min="6374" max="6374" width="11.28515625" style="18" customWidth="1"/>
    <col min="6375" max="6375" width="11.5703125" style="18" customWidth="1"/>
    <col min="6376" max="6609" width="9.140625" style="18"/>
    <col min="6610" max="6610" width="6.85546875" style="18" customWidth="1"/>
    <col min="6611" max="6611" width="25.7109375" style="18" customWidth="1"/>
    <col min="6612" max="6612" width="6" style="18" customWidth="1"/>
    <col min="6613" max="6613" width="7.85546875" style="18" customWidth="1"/>
    <col min="6614" max="6614" width="10.85546875" style="18" customWidth="1"/>
    <col min="6615" max="6615" width="9.5703125" style="18" customWidth="1"/>
    <col min="6616" max="6616" width="9.42578125" style="18" customWidth="1"/>
    <col min="6617" max="6617" width="10.28515625" style="18" customWidth="1"/>
    <col min="6618" max="6618" width="6.140625" style="18" customWidth="1"/>
    <col min="6619" max="6619" width="8.5703125" style="18" customWidth="1"/>
    <col min="6620" max="6620" width="0" style="18" hidden="1" customWidth="1"/>
    <col min="6621" max="6621" width="9.5703125" style="18" customWidth="1"/>
    <col min="6622" max="6622" width="10.7109375" style="18" customWidth="1"/>
    <col min="6623" max="6623" width="12.7109375" style="18" customWidth="1"/>
    <col min="6624" max="6628" width="0" style="18" hidden="1" customWidth="1"/>
    <col min="6629" max="6629" width="12" style="18" customWidth="1"/>
    <col min="6630" max="6630" width="11.28515625" style="18" customWidth="1"/>
    <col min="6631" max="6631" width="11.5703125" style="18" customWidth="1"/>
    <col min="6632" max="6865" width="9.140625" style="18"/>
    <col min="6866" max="6866" width="6.85546875" style="18" customWidth="1"/>
    <col min="6867" max="6867" width="25.7109375" style="18" customWidth="1"/>
    <col min="6868" max="6868" width="6" style="18" customWidth="1"/>
    <col min="6869" max="6869" width="7.85546875" style="18" customWidth="1"/>
    <col min="6870" max="6870" width="10.85546875" style="18" customWidth="1"/>
    <col min="6871" max="6871" width="9.5703125" style="18" customWidth="1"/>
    <col min="6872" max="6872" width="9.42578125" style="18" customWidth="1"/>
    <col min="6873" max="6873" width="10.28515625" style="18" customWidth="1"/>
    <col min="6874" max="6874" width="6.140625" style="18" customWidth="1"/>
    <col min="6875" max="6875" width="8.5703125" style="18" customWidth="1"/>
    <col min="6876" max="6876" width="0" style="18" hidden="1" customWidth="1"/>
    <col min="6877" max="6877" width="9.5703125" style="18" customWidth="1"/>
    <col min="6878" max="6878" width="10.7109375" style="18" customWidth="1"/>
    <col min="6879" max="6879" width="12.7109375" style="18" customWidth="1"/>
    <col min="6880" max="6884" width="0" style="18" hidden="1" customWidth="1"/>
    <col min="6885" max="6885" width="12" style="18" customWidth="1"/>
    <col min="6886" max="6886" width="11.28515625" style="18" customWidth="1"/>
    <col min="6887" max="6887" width="11.5703125" style="18" customWidth="1"/>
    <col min="6888" max="7121" width="9.140625" style="18"/>
    <col min="7122" max="7122" width="6.85546875" style="18" customWidth="1"/>
    <col min="7123" max="7123" width="25.7109375" style="18" customWidth="1"/>
    <col min="7124" max="7124" width="6" style="18" customWidth="1"/>
    <col min="7125" max="7125" width="7.85546875" style="18" customWidth="1"/>
    <col min="7126" max="7126" width="10.85546875" style="18" customWidth="1"/>
    <col min="7127" max="7127" width="9.5703125" style="18" customWidth="1"/>
    <col min="7128" max="7128" width="9.42578125" style="18" customWidth="1"/>
    <col min="7129" max="7129" width="10.28515625" style="18" customWidth="1"/>
    <col min="7130" max="7130" width="6.140625" style="18" customWidth="1"/>
    <col min="7131" max="7131" width="8.5703125" style="18" customWidth="1"/>
    <col min="7132" max="7132" width="0" style="18" hidden="1" customWidth="1"/>
    <col min="7133" max="7133" width="9.5703125" style="18" customWidth="1"/>
    <col min="7134" max="7134" width="10.7109375" style="18" customWidth="1"/>
    <col min="7135" max="7135" width="12.7109375" style="18" customWidth="1"/>
    <col min="7136" max="7140" width="0" style="18" hidden="1" customWidth="1"/>
    <col min="7141" max="7141" width="12" style="18" customWidth="1"/>
    <col min="7142" max="7142" width="11.28515625" style="18" customWidth="1"/>
    <col min="7143" max="7143" width="11.5703125" style="18" customWidth="1"/>
    <col min="7144" max="7377" width="9.140625" style="18"/>
    <col min="7378" max="7378" width="6.85546875" style="18" customWidth="1"/>
    <col min="7379" max="7379" width="25.7109375" style="18" customWidth="1"/>
    <col min="7380" max="7380" width="6" style="18" customWidth="1"/>
    <col min="7381" max="7381" width="7.85546875" style="18" customWidth="1"/>
    <col min="7382" max="7382" width="10.85546875" style="18" customWidth="1"/>
    <col min="7383" max="7383" width="9.5703125" style="18" customWidth="1"/>
    <col min="7384" max="7384" width="9.42578125" style="18" customWidth="1"/>
    <col min="7385" max="7385" width="10.28515625" style="18" customWidth="1"/>
    <col min="7386" max="7386" width="6.140625" style="18" customWidth="1"/>
    <col min="7387" max="7387" width="8.5703125" style="18" customWidth="1"/>
    <col min="7388" max="7388" width="0" style="18" hidden="1" customWidth="1"/>
    <col min="7389" max="7389" width="9.5703125" style="18" customWidth="1"/>
    <col min="7390" max="7390" width="10.7109375" style="18" customWidth="1"/>
    <col min="7391" max="7391" width="12.7109375" style="18" customWidth="1"/>
    <col min="7392" max="7396" width="0" style="18" hidden="1" customWidth="1"/>
    <col min="7397" max="7397" width="12" style="18" customWidth="1"/>
    <col min="7398" max="7398" width="11.28515625" style="18" customWidth="1"/>
    <col min="7399" max="7399" width="11.5703125" style="18" customWidth="1"/>
    <col min="7400" max="7633" width="9.140625" style="18"/>
    <col min="7634" max="7634" width="6.85546875" style="18" customWidth="1"/>
    <col min="7635" max="7635" width="25.7109375" style="18" customWidth="1"/>
    <col min="7636" max="7636" width="6" style="18" customWidth="1"/>
    <col min="7637" max="7637" width="7.85546875" style="18" customWidth="1"/>
    <col min="7638" max="7638" width="10.85546875" style="18" customWidth="1"/>
    <col min="7639" max="7639" width="9.5703125" style="18" customWidth="1"/>
    <col min="7640" max="7640" width="9.42578125" style="18" customWidth="1"/>
    <col min="7641" max="7641" width="10.28515625" style="18" customWidth="1"/>
    <col min="7642" max="7642" width="6.140625" style="18" customWidth="1"/>
    <col min="7643" max="7643" width="8.5703125" style="18" customWidth="1"/>
    <col min="7644" max="7644" width="0" style="18" hidden="1" customWidth="1"/>
    <col min="7645" max="7645" width="9.5703125" style="18" customWidth="1"/>
    <col min="7646" max="7646" width="10.7109375" style="18" customWidth="1"/>
    <col min="7647" max="7647" width="12.7109375" style="18" customWidth="1"/>
    <col min="7648" max="7652" width="0" style="18" hidden="1" customWidth="1"/>
    <col min="7653" max="7653" width="12" style="18" customWidth="1"/>
    <col min="7654" max="7654" width="11.28515625" style="18" customWidth="1"/>
    <col min="7655" max="7655" width="11.5703125" style="18" customWidth="1"/>
    <col min="7656" max="7889" width="9.140625" style="18"/>
    <col min="7890" max="7890" width="6.85546875" style="18" customWidth="1"/>
    <col min="7891" max="7891" width="25.7109375" style="18" customWidth="1"/>
    <col min="7892" max="7892" width="6" style="18" customWidth="1"/>
    <col min="7893" max="7893" width="7.85546875" style="18" customWidth="1"/>
    <col min="7894" max="7894" width="10.85546875" style="18" customWidth="1"/>
    <col min="7895" max="7895" width="9.5703125" style="18" customWidth="1"/>
    <col min="7896" max="7896" width="9.42578125" style="18" customWidth="1"/>
    <col min="7897" max="7897" width="10.28515625" style="18" customWidth="1"/>
    <col min="7898" max="7898" width="6.140625" style="18" customWidth="1"/>
    <col min="7899" max="7899" width="8.5703125" style="18" customWidth="1"/>
    <col min="7900" max="7900" width="0" style="18" hidden="1" customWidth="1"/>
    <col min="7901" max="7901" width="9.5703125" style="18" customWidth="1"/>
    <col min="7902" max="7902" width="10.7109375" style="18" customWidth="1"/>
    <col min="7903" max="7903" width="12.7109375" style="18" customWidth="1"/>
    <col min="7904" max="7908" width="0" style="18" hidden="1" customWidth="1"/>
    <col min="7909" max="7909" width="12" style="18" customWidth="1"/>
    <col min="7910" max="7910" width="11.28515625" style="18" customWidth="1"/>
    <col min="7911" max="7911" width="11.5703125" style="18" customWidth="1"/>
    <col min="7912" max="8145" width="9.140625" style="18"/>
    <col min="8146" max="8146" width="6.85546875" style="18" customWidth="1"/>
    <col min="8147" max="8147" width="25.7109375" style="18" customWidth="1"/>
    <col min="8148" max="8148" width="6" style="18" customWidth="1"/>
    <col min="8149" max="8149" width="7.85546875" style="18" customWidth="1"/>
    <col min="8150" max="8150" width="10.85546875" style="18" customWidth="1"/>
    <col min="8151" max="8151" width="9.5703125" style="18" customWidth="1"/>
    <col min="8152" max="8152" width="9.42578125" style="18" customWidth="1"/>
    <col min="8153" max="8153" width="10.28515625" style="18" customWidth="1"/>
    <col min="8154" max="8154" width="6.140625" style="18" customWidth="1"/>
    <col min="8155" max="8155" width="8.5703125" style="18" customWidth="1"/>
    <col min="8156" max="8156" width="0" style="18" hidden="1" customWidth="1"/>
    <col min="8157" max="8157" width="9.5703125" style="18" customWidth="1"/>
    <col min="8158" max="8158" width="10.7109375" style="18" customWidth="1"/>
    <col min="8159" max="8159" width="12.7109375" style="18" customWidth="1"/>
    <col min="8160" max="8164" width="0" style="18" hidden="1" customWidth="1"/>
    <col min="8165" max="8165" width="12" style="18" customWidth="1"/>
    <col min="8166" max="8166" width="11.28515625" style="18" customWidth="1"/>
    <col min="8167" max="8167" width="11.5703125" style="18" customWidth="1"/>
    <col min="8168" max="8401" width="9.140625" style="18"/>
    <col min="8402" max="8402" width="6.85546875" style="18" customWidth="1"/>
    <col min="8403" max="8403" width="25.7109375" style="18" customWidth="1"/>
    <col min="8404" max="8404" width="6" style="18" customWidth="1"/>
    <col min="8405" max="8405" width="7.85546875" style="18" customWidth="1"/>
    <col min="8406" max="8406" width="10.85546875" style="18" customWidth="1"/>
    <col min="8407" max="8407" width="9.5703125" style="18" customWidth="1"/>
    <col min="8408" max="8408" width="9.42578125" style="18" customWidth="1"/>
    <col min="8409" max="8409" width="10.28515625" style="18" customWidth="1"/>
    <col min="8410" max="8410" width="6.140625" style="18" customWidth="1"/>
    <col min="8411" max="8411" width="8.5703125" style="18" customWidth="1"/>
    <col min="8412" max="8412" width="0" style="18" hidden="1" customWidth="1"/>
    <col min="8413" max="8413" width="9.5703125" style="18" customWidth="1"/>
    <col min="8414" max="8414" width="10.7109375" style="18" customWidth="1"/>
    <col min="8415" max="8415" width="12.7109375" style="18" customWidth="1"/>
    <col min="8416" max="8420" width="0" style="18" hidden="1" customWidth="1"/>
    <col min="8421" max="8421" width="12" style="18" customWidth="1"/>
    <col min="8422" max="8422" width="11.28515625" style="18" customWidth="1"/>
    <col min="8423" max="8423" width="11.5703125" style="18" customWidth="1"/>
    <col min="8424" max="8657" width="9.140625" style="18"/>
    <col min="8658" max="8658" width="6.85546875" style="18" customWidth="1"/>
    <col min="8659" max="8659" width="25.7109375" style="18" customWidth="1"/>
    <col min="8660" max="8660" width="6" style="18" customWidth="1"/>
    <col min="8661" max="8661" width="7.85546875" style="18" customWidth="1"/>
    <col min="8662" max="8662" width="10.85546875" style="18" customWidth="1"/>
    <col min="8663" max="8663" width="9.5703125" style="18" customWidth="1"/>
    <col min="8664" max="8664" width="9.42578125" style="18" customWidth="1"/>
    <col min="8665" max="8665" width="10.28515625" style="18" customWidth="1"/>
    <col min="8666" max="8666" width="6.140625" style="18" customWidth="1"/>
    <col min="8667" max="8667" width="8.5703125" style="18" customWidth="1"/>
    <col min="8668" max="8668" width="0" style="18" hidden="1" customWidth="1"/>
    <col min="8669" max="8669" width="9.5703125" style="18" customWidth="1"/>
    <col min="8670" max="8670" width="10.7109375" style="18" customWidth="1"/>
    <col min="8671" max="8671" width="12.7109375" style="18" customWidth="1"/>
    <col min="8672" max="8676" width="0" style="18" hidden="1" customWidth="1"/>
    <col min="8677" max="8677" width="12" style="18" customWidth="1"/>
    <col min="8678" max="8678" width="11.28515625" style="18" customWidth="1"/>
    <col min="8679" max="8679" width="11.5703125" style="18" customWidth="1"/>
    <col min="8680" max="8913" width="9.140625" style="18"/>
    <col min="8914" max="8914" width="6.85546875" style="18" customWidth="1"/>
    <col min="8915" max="8915" width="25.7109375" style="18" customWidth="1"/>
    <col min="8916" max="8916" width="6" style="18" customWidth="1"/>
    <col min="8917" max="8917" width="7.85546875" style="18" customWidth="1"/>
    <col min="8918" max="8918" width="10.85546875" style="18" customWidth="1"/>
    <col min="8919" max="8919" width="9.5703125" style="18" customWidth="1"/>
    <col min="8920" max="8920" width="9.42578125" style="18" customWidth="1"/>
    <col min="8921" max="8921" width="10.28515625" style="18" customWidth="1"/>
    <col min="8922" max="8922" width="6.140625" style="18" customWidth="1"/>
    <col min="8923" max="8923" width="8.5703125" style="18" customWidth="1"/>
    <col min="8924" max="8924" width="0" style="18" hidden="1" customWidth="1"/>
    <col min="8925" max="8925" width="9.5703125" style="18" customWidth="1"/>
    <col min="8926" max="8926" width="10.7109375" style="18" customWidth="1"/>
    <col min="8927" max="8927" width="12.7109375" style="18" customWidth="1"/>
    <col min="8928" max="8932" width="0" style="18" hidden="1" customWidth="1"/>
    <col min="8933" max="8933" width="12" style="18" customWidth="1"/>
    <col min="8934" max="8934" width="11.28515625" style="18" customWidth="1"/>
    <col min="8935" max="8935" width="11.5703125" style="18" customWidth="1"/>
    <col min="8936" max="9169" width="9.140625" style="18"/>
    <col min="9170" max="9170" width="6.85546875" style="18" customWidth="1"/>
    <col min="9171" max="9171" width="25.7109375" style="18" customWidth="1"/>
    <col min="9172" max="9172" width="6" style="18" customWidth="1"/>
    <col min="9173" max="9173" width="7.85546875" style="18" customWidth="1"/>
    <col min="9174" max="9174" width="10.85546875" style="18" customWidth="1"/>
    <col min="9175" max="9175" width="9.5703125" style="18" customWidth="1"/>
    <col min="9176" max="9176" width="9.42578125" style="18" customWidth="1"/>
    <col min="9177" max="9177" width="10.28515625" style="18" customWidth="1"/>
    <col min="9178" max="9178" width="6.140625" style="18" customWidth="1"/>
    <col min="9179" max="9179" width="8.5703125" style="18" customWidth="1"/>
    <col min="9180" max="9180" width="0" style="18" hidden="1" customWidth="1"/>
    <col min="9181" max="9181" width="9.5703125" style="18" customWidth="1"/>
    <col min="9182" max="9182" width="10.7109375" style="18" customWidth="1"/>
    <col min="9183" max="9183" width="12.7109375" style="18" customWidth="1"/>
    <col min="9184" max="9188" width="0" style="18" hidden="1" customWidth="1"/>
    <col min="9189" max="9189" width="12" style="18" customWidth="1"/>
    <col min="9190" max="9190" width="11.28515625" style="18" customWidth="1"/>
    <col min="9191" max="9191" width="11.5703125" style="18" customWidth="1"/>
    <col min="9192" max="9425" width="9.140625" style="18"/>
    <col min="9426" max="9426" width="6.85546875" style="18" customWidth="1"/>
    <col min="9427" max="9427" width="25.7109375" style="18" customWidth="1"/>
    <col min="9428" max="9428" width="6" style="18" customWidth="1"/>
    <col min="9429" max="9429" width="7.85546875" style="18" customWidth="1"/>
    <col min="9430" max="9430" width="10.85546875" style="18" customWidth="1"/>
    <col min="9431" max="9431" width="9.5703125" style="18" customWidth="1"/>
    <col min="9432" max="9432" width="9.42578125" style="18" customWidth="1"/>
    <col min="9433" max="9433" width="10.28515625" style="18" customWidth="1"/>
    <col min="9434" max="9434" width="6.140625" style="18" customWidth="1"/>
    <col min="9435" max="9435" width="8.5703125" style="18" customWidth="1"/>
    <col min="9436" max="9436" width="0" style="18" hidden="1" customWidth="1"/>
    <col min="9437" max="9437" width="9.5703125" style="18" customWidth="1"/>
    <col min="9438" max="9438" width="10.7109375" style="18" customWidth="1"/>
    <col min="9439" max="9439" width="12.7109375" style="18" customWidth="1"/>
    <col min="9440" max="9444" width="0" style="18" hidden="1" customWidth="1"/>
    <col min="9445" max="9445" width="12" style="18" customWidth="1"/>
    <col min="9446" max="9446" width="11.28515625" style="18" customWidth="1"/>
    <col min="9447" max="9447" width="11.5703125" style="18" customWidth="1"/>
    <col min="9448" max="9681" width="9.140625" style="18"/>
    <col min="9682" max="9682" width="6.85546875" style="18" customWidth="1"/>
    <col min="9683" max="9683" width="25.7109375" style="18" customWidth="1"/>
    <col min="9684" max="9684" width="6" style="18" customWidth="1"/>
    <col min="9685" max="9685" width="7.85546875" style="18" customWidth="1"/>
    <col min="9686" max="9686" width="10.85546875" style="18" customWidth="1"/>
    <col min="9687" max="9687" width="9.5703125" style="18" customWidth="1"/>
    <col min="9688" max="9688" width="9.42578125" style="18" customWidth="1"/>
    <col min="9689" max="9689" width="10.28515625" style="18" customWidth="1"/>
    <col min="9690" max="9690" width="6.140625" style="18" customWidth="1"/>
    <col min="9691" max="9691" width="8.5703125" style="18" customWidth="1"/>
    <col min="9692" max="9692" width="0" style="18" hidden="1" customWidth="1"/>
    <col min="9693" max="9693" width="9.5703125" style="18" customWidth="1"/>
    <col min="9694" max="9694" width="10.7109375" style="18" customWidth="1"/>
    <col min="9695" max="9695" width="12.7109375" style="18" customWidth="1"/>
    <col min="9696" max="9700" width="0" style="18" hidden="1" customWidth="1"/>
    <col min="9701" max="9701" width="12" style="18" customWidth="1"/>
    <col min="9702" max="9702" width="11.28515625" style="18" customWidth="1"/>
    <col min="9703" max="9703" width="11.5703125" style="18" customWidth="1"/>
    <col min="9704" max="9937" width="9.140625" style="18"/>
    <col min="9938" max="9938" width="6.85546875" style="18" customWidth="1"/>
    <col min="9939" max="9939" width="25.7109375" style="18" customWidth="1"/>
    <col min="9940" max="9940" width="6" style="18" customWidth="1"/>
    <col min="9941" max="9941" width="7.85546875" style="18" customWidth="1"/>
    <col min="9942" max="9942" width="10.85546875" style="18" customWidth="1"/>
    <col min="9943" max="9943" width="9.5703125" style="18" customWidth="1"/>
    <col min="9944" max="9944" width="9.42578125" style="18" customWidth="1"/>
    <col min="9945" max="9945" width="10.28515625" style="18" customWidth="1"/>
    <col min="9946" max="9946" width="6.140625" style="18" customWidth="1"/>
    <col min="9947" max="9947" width="8.5703125" style="18" customWidth="1"/>
    <col min="9948" max="9948" width="0" style="18" hidden="1" customWidth="1"/>
    <col min="9949" max="9949" width="9.5703125" style="18" customWidth="1"/>
    <col min="9950" max="9950" width="10.7109375" style="18" customWidth="1"/>
    <col min="9951" max="9951" width="12.7109375" style="18" customWidth="1"/>
    <col min="9952" max="9956" width="0" style="18" hidden="1" customWidth="1"/>
    <col min="9957" max="9957" width="12" style="18" customWidth="1"/>
    <col min="9958" max="9958" width="11.28515625" style="18" customWidth="1"/>
    <col min="9959" max="9959" width="11.5703125" style="18" customWidth="1"/>
    <col min="9960" max="10193" width="9.140625" style="18"/>
    <col min="10194" max="10194" width="6.85546875" style="18" customWidth="1"/>
    <col min="10195" max="10195" width="25.7109375" style="18" customWidth="1"/>
    <col min="10196" max="10196" width="6" style="18" customWidth="1"/>
    <col min="10197" max="10197" width="7.85546875" style="18" customWidth="1"/>
    <col min="10198" max="10198" width="10.85546875" style="18" customWidth="1"/>
    <col min="10199" max="10199" width="9.5703125" style="18" customWidth="1"/>
    <col min="10200" max="10200" width="9.42578125" style="18" customWidth="1"/>
    <col min="10201" max="10201" width="10.28515625" style="18" customWidth="1"/>
    <col min="10202" max="10202" width="6.140625" style="18" customWidth="1"/>
    <col min="10203" max="10203" width="8.5703125" style="18" customWidth="1"/>
    <col min="10204" max="10204" width="0" style="18" hidden="1" customWidth="1"/>
    <col min="10205" max="10205" width="9.5703125" style="18" customWidth="1"/>
    <col min="10206" max="10206" width="10.7109375" style="18" customWidth="1"/>
    <col min="10207" max="10207" width="12.7109375" style="18" customWidth="1"/>
    <col min="10208" max="10212" width="0" style="18" hidden="1" customWidth="1"/>
    <col min="10213" max="10213" width="12" style="18" customWidth="1"/>
    <col min="10214" max="10214" width="11.28515625" style="18" customWidth="1"/>
    <col min="10215" max="10215" width="11.5703125" style="18" customWidth="1"/>
    <col min="10216" max="10449" width="9.140625" style="18"/>
    <col min="10450" max="10450" width="6.85546875" style="18" customWidth="1"/>
    <col min="10451" max="10451" width="25.7109375" style="18" customWidth="1"/>
    <col min="10452" max="10452" width="6" style="18" customWidth="1"/>
    <col min="10453" max="10453" width="7.85546875" style="18" customWidth="1"/>
    <col min="10454" max="10454" width="10.85546875" style="18" customWidth="1"/>
    <col min="10455" max="10455" width="9.5703125" style="18" customWidth="1"/>
    <col min="10456" max="10456" width="9.42578125" style="18" customWidth="1"/>
    <col min="10457" max="10457" width="10.28515625" style="18" customWidth="1"/>
    <col min="10458" max="10458" width="6.140625" style="18" customWidth="1"/>
    <col min="10459" max="10459" width="8.5703125" style="18" customWidth="1"/>
    <col min="10460" max="10460" width="0" style="18" hidden="1" customWidth="1"/>
    <col min="10461" max="10461" width="9.5703125" style="18" customWidth="1"/>
    <col min="10462" max="10462" width="10.7109375" style="18" customWidth="1"/>
    <col min="10463" max="10463" width="12.7109375" style="18" customWidth="1"/>
    <col min="10464" max="10468" width="0" style="18" hidden="1" customWidth="1"/>
    <col min="10469" max="10469" width="12" style="18" customWidth="1"/>
    <col min="10470" max="10470" width="11.28515625" style="18" customWidth="1"/>
    <col min="10471" max="10471" width="11.5703125" style="18" customWidth="1"/>
    <col min="10472" max="10705" width="9.140625" style="18"/>
    <col min="10706" max="10706" width="6.85546875" style="18" customWidth="1"/>
    <col min="10707" max="10707" width="25.7109375" style="18" customWidth="1"/>
    <col min="10708" max="10708" width="6" style="18" customWidth="1"/>
    <col min="10709" max="10709" width="7.85546875" style="18" customWidth="1"/>
    <col min="10710" max="10710" width="10.85546875" style="18" customWidth="1"/>
    <col min="10711" max="10711" width="9.5703125" style="18" customWidth="1"/>
    <col min="10712" max="10712" width="9.42578125" style="18" customWidth="1"/>
    <col min="10713" max="10713" width="10.28515625" style="18" customWidth="1"/>
    <col min="10714" max="10714" width="6.140625" style="18" customWidth="1"/>
    <col min="10715" max="10715" width="8.5703125" style="18" customWidth="1"/>
    <col min="10716" max="10716" width="0" style="18" hidden="1" customWidth="1"/>
    <col min="10717" max="10717" width="9.5703125" style="18" customWidth="1"/>
    <col min="10718" max="10718" width="10.7109375" style="18" customWidth="1"/>
    <col min="10719" max="10719" width="12.7109375" style="18" customWidth="1"/>
    <col min="10720" max="10724" width="0" style="18" hidden="1" customWidth="1"/>
    <col min="10725" max="10725" width="12" style="18" customWidth="1"/>
    <col min="10726" max="10726" width="11.28515625" style="18" customWidth="1"/>
    <col min="10727" max="10727" width="11.5703125" style="18" customWidth="1"/>
    <col min="10728" max="10961" width="9.140625" style="18"/>
    <col min="10962" max="10962" width="6.85546875" style="18" customWidth="1"/>
    <col min="10963" max="10963" width="25.7109375" style="18" customWidth="1"/>
    <col min="10964" max="10964" width="6" style="18" customWidth="1"/>
    <col min="10965" max="10965" width="7.85546875" style="18" customWidth="1"/>
    <col min="10966" max="10966" width="10.85546875" style="18" customWidth="1"/>
    <col min="10967" max="10967" width="9.5703125" style="18" customWidth="1"/>
    <col min="10968" max="10968" width="9.42578125" style="18" customWidth="1"/>
    <col min="10969" max="10969" width="10.28515625" style="18" customWidth="1"/>
    <col min="10970" max="10970" width="6.140625" style="18" customWidth="1"/>
    <col min="10971" max="10971" width="8.5703125" style="18" customWidth="1"/>
    <col min="10972" max="10972" width="0" style="18" hidden="1" customWidth="1"/>
    <col min="10973" max="10973" width="9.5703125" style="18" customWidth="1"/>
    <col min="10974" max="10974" width="10.7109375" style="18" customWidth="1"/>
    <col min="10975" max="10975" width="12.7109375" style="18" customWidth="1"/>
    <col min="10976" max="10980" width="0" style="18" hidden="1" customWidth="1"/>
    <col min="10981" max="10981" width="12" style="18" customWidth="1"/>
    <col min="10982" max="10982" width="11.28515625" style="18" customWidth="1"/>
    <col min="10983" max="10983" width="11.5703125" style="18" customWidth="1"/>
    <col min="10984" max="11217" width="9.140625" style="18"/>
    <col min="11218" max="11218" width="6.85546875" style="18" customWidth="1"/>
    <col min="11219" max="11219" width="25.7109375" style="18" customWidth="1"/>
    <col min="11220" max="11220" width="6" style="18" customWidth="1"/>
    <col min="11221" max="11221" width="7.85546875" style="18" customWidth="1"/>
    <col min="11222" max="11222" width="10.85546875" style="18" customWidth="1"/>
    <col min="11223" max="11223" width="9.5703125" style="18" customWidth="1"/>
    <col min="11224" max="11224" width="9.42578125" style="18" customWidth="1"/>
    <col min="11225" max="11225" width="10.28515625" style="18" customWidth="1"/>
    <col min="11226" max="11226" width="6.140625" style="18" customWidth="1"/>
    <col min="11227" max="11227" width="8.5703125" style="18" customWidth="1"/>
    <col min="11228" max="11228" width="0" style="18" hidden="1" customWidth="1"/>
    <col min="11229" max="11229" width="9.5703125" style="18" customWidth="1"/>
    <col min="11230" max="11230" width="10.7109375" style="18" customWidth="1"/>
    <col min="11231" max="11231" width="12.7109375" style="18" customWidth="1"/>
    <col min="11232" max="11236" width="0" style="18" hidden="1" customWidth="1"/>
    <col min="11237" max="11237" width="12" style="18" customWidth="1"/>
    <col min="11238" max="11238" width="11.28515625" style="18" customWidth="1"/>
    <col min="11239" max="11239" width="11.5703125" style="18" customWidth="1"/>
    <col min="11240" max="11473" width="9.140625" style="18"/>
    <col min="11474" max="11474" width="6.85546875" style="18" customWidth="1"/>
    <col min="11475" max="11475" width="25.7109375" style="18" customWidth="1"/>
    <col min="11476" max="11476" width="6" style="18" customWidth="1"/>
    <col min="11477" max="11477" width="7.85546875" style="18" customWidth="1"/>
    <col min="11478" max="11478" width="10.85546875" style="18" customWidth="1"/>
    <col min="11479" max="11479" width="9.5703125" style="18" customWidth="1"/>
    <col min="11480" max="11480" width="9.42578125" style="18" customWidth="1"/>
    <col min="11481" max="11481" width="10.28515625" style="18" customWidth="1"/>
    <col min="11482" max="11482" width="6.140625" style="18" customWidth="1"/>
    <col min="11483" max="11483" width="8.5703125" style="18" customWidth="1"/>
    <col min="11484" max="11484" width="0" style="18" hidden="1" customWidth="1"/>
    <col min="11485" max="11485" width="9.5703125" style="18" customWidth="1"/>
    <col min="11486" max="11486" width="10.7109375" style="18" customWidth="1"/>
    <col min="11487" max="11487" width="12.7109375" style="18" customWidth="1"/>
    <col min="11488" max="11492" width="0" style="18" hidden="1" customWidth="1"/>
    <col min="11493" max="11493" width="12" style="18" customWidth="1"/>
    <col min="11494" max="11494" width="11.28515625" style="18" customWidth="1"/>
    <col min="11495" max="11495" width="11.5703125" style="18" customWidth="1"/>
    <col min="11496" max="11729" width="9.140625" style="18"/>
    <col min="11730" max="11730" width="6.85546875" style="18" customWidth="1"/>
    <col min="11731" max="11731" width="25.7109375" style="18" customWidth="1"/>
    <col min="11732" max="11732" width="6" style="18" customWidth="1"/>
    <col min="11733" max="11733" width="7.85546875" style="18" customWidth="1"/>
    <col min="11734" max="11734" width="10.85546875" style="18" customWidth="1"/>
    <col min="11735" max="11735" width="9.5703125" style="18" customWidth="1"/>
    <col min="11736" max="11736" width="9.42578125" style="18" customWidth="1"/>
    <col min="11737" max="11737" width="10.28515625" style="18" customWidth="1"/>
    <col min="11738" max="11738" width="6.140625" style="18" customWidth="1"/>
    <col min="11739" max="11739" width="8.5703125" style="18" customWidth="1"/>
    <col min="11740" max="11740" width="0" style="18" hidden="1" customWidth="1"/>
    <col min="11741" max="11741" width="9.5703125" style="18" customWidth="1"/>
    <col min="11742" max="11742" width="10.7109375" style="18" customWidth="1"/>
    <col min="11743" max="11743" width="12.7109375" style="18" customWidth="1"/>
    <col min="11744" max="11748" width="0" style="18" hidden="1" customWidth="1"/>
    <col min="11749" max="11749" width="12" style="18" customWidth="1"/>
    <col min="11750" max="11750" width="11.28515625" style="18" customWidth="1"/>
    <col min="11751" max="11751" width="11.5703125" style="18" customWidth="1"/>
    <col min="11752" max="11985" width="9.140625" style="18"/>
    <col min="11986" max="11986" width="6.85546875" style="18" customWidth="1"/>
    <col min="11987" max="11987" width="25.7109375" style="18" customWidth="1"/>
    <col min="11988" max="11988" width="6" style="18" customWidth="1"/>
    <col min="11989" max="11989" width="7.85546875" style="18" customWidth="1"/>
    <col min="11990" max="11990" width="10.85546875" style="18" customWidth="1"/>
    <col min="11991" max="11991" width="9.5703125" style="18" customWidth="1"/>
    <col min="11992" max="11992" width="9.42578125" style="18" customWidth="1"/>
    <col min="11993" max="11993" width="10.28515625" style="18" customWidth="1"/>
    <col min="11994" max="11994" width="6.140625" style="18" customWidth="1"/>
    <col min="11995" max="11995" width="8.5703125" style="18" customWidth="1"/>
    <col min="11996" max="11996" width="0" style="18" hidden="1" customWidth="1"/>
    <col min="11997" max="11997" width="9.5703125" style="18" customWidth="1"/>
    <col min="11998" max="11998" width="10.7109375" style="18" customWidth="1"/>
    <col min="11999" max="11999" width="12.7109375" style="18" customWidth="1"/>
    <col min="12000" max="12004" width="0" style="18" hidden="1" customWidth="1"/>
    <col min="12005" max="12005" width="12" style="18" customWidth="1"/>
    <col min="12006" max="12006" width="11.28515625" style="18" customWidth="1"/>
    <col min="12007" max="12007" width="11.5703125" style="18" customWidth="1"/>
    <col min="12008" max="12241" width="9.140625" style="18"/>
    <col min="12242" max="12242" width="6.85546875" style="18" customWidth="1"/>
    <col min="12243" max="12243" width="25.7109375" style="18" customWidth="1"/>
    <col min="12244" max="12244" width="6" style="18" customWidth="1"/>
    <col min="12245" max="12245" width="7.85546875" style="18" customWidth="1"/>
    <col min="12246" max="12246" width="10.85546875" style="18" customWidth="1"/>
    <col min="12247" max="12247" width="9.5703125" style="18" customWidth="1"/>
    <col min="12248" max="12248" width="9.42578125" style="18" customWidth="1"/>
    <col min="12249" max="12249" width="10.28515625" style="18" customWidth="1"/>
    <col min="12250" max="12250" width="6.140625" style="18" customWidth="1"/>
    <col min="12251" max="12251" width="8.5703125" style="18" customWidth="1"/>
    <col min="12252" max="12252" width="0" style="18" hidden="1" customWidth="1"/>
    <col min="12253" max="12253" width="9.5703125" style="18" customWidth="1"/>
    <col min="12254" max="12254" width="10.7109375" style="18" customWidth="1"/>
    <col min="12255" max="12255" width="12.7109375" style="18" customWidth="1"/>
    <col min="12256" max="12260" width="0" style="18" hidden="1" customWidth="1"/>
    <col min="12261" max="12261" width="12" style="18" customWidth="1"/>
    <col min="12262" max="12262" width="11.28515625" style="18" customWidth="1"/>
    <col min="12263" max="12263" width="11.5703125" style="18" customWidth="1"/>
    <col min="12264" max="12497" width="9.140625" style="18"/>
    <col min="12498" max="12498" width="6.85546875" style="18" customWidth="1"/>
    <col min="12499" max="12499" width="25.7109375" style="18" customWidth="1"/>
    <col min="12500" max="12500" width="6" style="18" customWidth="1"/>
    <col min="12501" max="12501" width="7.85546875" style="18" customWidth="1"/>
    <col min="12502" max="12502" width="10.85546875" style="18" customWidth="1"/>
    <col min="12503" max="12503" width="9.5703125" style="18" customWidth="1"/>
    <col min="12504" max="12504" width="9.42578125" style="18" customWidth="1"/>
    <col min="12505" max="12505" width="10.28515625" style="18" customWidth="1"/>
    <col min="12506" max="12506" width="6.140625" style="18" customWidth="1"/>
    <col min="12507" max="12507" width="8.5703125" style="18" customWidth="1"/>
    <col min="12508" max="12508" width="0" style="18" hidden="1" customWidth="1"/>
    <col min="12509" max="12509" width="9.5703125" style="18" customWidth="1"/>
    <col min="12510" max="12510" width="10.7109375" style="18" customWidth="1"/>
    <col min="12511" max="12511" width="12.7109375" style="18" customWidth="1"/>
    <col min="12512" max="12516" width="0" style="18" hidden="1" customWidth="1"/>
    <col min="12517" max="12517" width="12" style="18" customWidth="1"/>
    <col min="12518" max="12518" width="11.28515625" style="18" customWidth="1"/>
    <col min="12519" max="12519" width="11.5703125" style="18" customWidth="1"/>
    <col min="12520" max="12753" width="9.140625" style="18"/>
    <col min="12754" max="12754" width="6.85546875" style="18" customWidth="1"/>
    <col min="12755" max="12755" width="25.7109375" style="18" customWidth="1"/>
    <col min="12756" max="12756" width="6" style="18" customWidth="1"/>
    <col min="12757" max="12757" width="7.85546875" style="18" customWidth="1"/>
    <col min="12758" max="12758" width="10.85546875" style="18" customWidth="1"/>
    <col min="12759" max="12759" width="9.5703125" style="18" customWidth="1"/>
    <col min="12760" max="12760" width="9.42578125" style="18" customWidth="1"/>
    <col min="12761" max="12761" width="10.28515625" style="18" customWidth="1"/>
    <col min="12762" max="12762" width="6.140625" style="18" customWidth="1"/>
    <col min="12763" max="12763" width="8.5703125" style="18" customWidth="1"/>
    <col min="12764" max="12764" width="0" style="18" hidden="1" customWidth="1"/>
    <col min="12765" max="12765" width="9.5703125" style="18" customWidth="1"/>
    <col min="12766" max="12766" width="10.7109375" style="18" customWidth="1"/>
    <col min="12767" max="12767" width="12.7109375" style="18" customWidth="1"/>
    <col min="12768" max="12772" width="0" style="18" hidden="1" customWidth="1"/>
    <col min="12773" max="12773" width="12" style="18" customWidth="1"/>
    <col min="12774" max="12774" width="11.28515625" style="18" customWidth="1"/>
    <col min="12775" max="12775" width="11.5703125" style="18" customWidth="1"/>
    <col min="12776" max="13009" width="9.140625" style="18"/>
    <col min="13010" max="13010" width="6.85546875" style="18" customWidth="1"/>
    <col min="13011" max="13011" width="25.7109375" style="18" customWidth="1"/>
    <col min="13012" max="13012" width="6" style="18" customWidth="1"/>
    <col min="13013" max="13013" width="7.85546875" style="18" customWidth="1"/>
    <col min="13014" max="13014" width="10.85546875" style="18" customWidth="1"/>
    <col min="13015" max="13015" width="9.5703125" style="18" customWidth="1"/>
    <col min="13016" max="13016" width="9.42578125" style="18" customWidth="1"/>
    <col min="13017" max="13017" width="10.28515625" style="18" customWidth="1"/>
    <col min="13018" max="13018" width="6.140625" style="18" customWidth="1"/>
    <col min="13019" max="13019" width="8.5703125" style="18" customWidth="1"/>
    <col min="13020" max="13020" width="0" style="18" hidden="1" customWidth="1"/>
    <col min="13021" max="13021" width="9.5703125" style="18" customWidth="1"/>
    <col min="13022" max="13022" width="10.7109375" style="18" customWidth="1"/>
    <col min="13023" max="13023" width="12.7109375" style="18" customWidth="1"/>
    <col min="13024" max="13028" width="0" style="18" hidden="1" customWidth="1"/>
    <col min="13029" max="13029" width="12" style="18" customWidth="1"/>
    <col min="13030" max="13030" width="11.28515625" style="18" customWidth="1"/>
    <col min="13031" max="13031" width="11.5703125" style="18" customWidth="1"/>
    <col min="13032" max="13265" width="9.140625" style="18"/>
    <col min="13266" max="13266" width="6.85546875" style="18" customWidth="1"/>
    <col min="13267" max="13267" width="25.7109375" style="18" customWidth="1"/>
    <col min="13268" max="13268" width="6" style="18" customWidth="1"/>
    <col min="13269" max="13269" width="7.85546875" style="18" customWidth="1"/>
    <col min="13270" max="13270" width="10.85546875" style="18" customWidth="1"/>
    <col min="13271" max="13271" width="9.5703125" style="18" customWidth="1"/>
    <col min="13272" max="13272" width="9.42578125" style="18" customWidth="1"/>
    <col min="13273" max="13273" width="10.28515625" style="18" customWidth="1"/>
    <col min="13274" max="13274" width="6.140625" style="18" customWidth="1"/>
    <col min="13275" max="13275" width="8.5703125" style="18" customWidth="1"/>
    <col min="13276" max="13276" width="0" style="18" hidden="1" customWidth="1"/>
    <col min="13277" max="13277" width="9.5703125" style="18" customWidth="1"/>
    <col min="13278" max="13278" width="10.7109375" style="18" customWidth="1"/>
    <col min="13279" max="13279" width="12.7109375" style="18" customWidth="1"/>
    <col min="13280" max="13284" width="0" style="18" hidden="1" customWidth="1"/>
    <col min="13285" max="13285" width="12" style="18" customWidth="1"/>
    <col min="13286" max="13286" width="11.28515625" style="18" customWidth="1"/>
    <col min="13287" max="13287" width="11.5703125" style="18" customWidth="1"/>
    <col min="13288" max="13521" width="9.140625" style="18"/>
    <col min="13522" max="13522" width="6.85546875" style="18" customWidth="1"/>
    <col min="13523" max="13523" width="25.7109375" style="18" customWidth="1"/>
    <col min="13524" max="13524" width="6" style="18" customWidth="1"/>
    <col min="13525" max="13525" width="7.85546875" style="18" customWidth="1"/>
    <col min="13526" max="13526" width="10.85546875" style="18" customWidth="1"/>
    <col min="13527" max="13527" width="9.5703125" style="18" customWidth="1"/>
    <col min="13528" max="13528" width="9.42578125" style="18" customWidth="1"/>
    <col min="13529" max="13529" width="10.28515625" style="18" customWidth="1"/>
    <col min="13530" max="13530" width="6.140625" style="18" customWidth="1"/>
    <col min="13531" max="13531" width="8.5703125" style="18" customWidth="1"/>
    <col min="13532" max="13532" width="0" style="18" hidden="1" customWidth="1"/>
    <col min="13533" max="13533" width="9.5703125" style="18" customWidth="1"/>
    <col min="13534" max="13534" width="10.7109375" style="18" customWidth="1"/>
    <col min="13535" max="13535" width="12.7109375" style="18" customWidth="1"/>
    <col min="13536" max="13540" width="0" style="18" hidden="1" customWidth="1"/>
    <col min="13541" max="13541" width="12" style="18" customWidth="1"/>
    <col min="13542" max="13542" width="11.28515625" style="18" customWidth="1"/>
    <col min="13543" max="13543" width="11.5703125" style="18" customWidth="1"/>
    <col min="13544" max="13777" width="9.140625" style="18"/>
    <col min="13778" max="13778" width="6.85546875" style="18" customWidth="1"/>
    <col min="13779" max="13779" width="25.7109375" style="18" customWidth="1"/>
    <col min="13780" max="13780" width="6" style="18" customWidth="1"/>
    <col min="13781" max="13781" width="7.85546875" style="18" customWidth="1"/>
    <col min="13782" max="13782" width="10.85546875" style="18" customWidth="1"/>
    <col min="13783" max="13783" width="9.5703125" style="18" customWidth="1"/>
    <col min="13784" max="13784" width="9.42578125" style="18" customWidth="1"/>
    <col min="13785" max="13785" width="10.28515625" style="18" customWidth="1"/>
    <col min="13786" max="13786" width="6.140625" style="18" customWidth="1"/>
    <col min="13787" max="13787" width="8.5703125" style="18" customWidth="1"/>
    <col min="13788" max="13788" width="0" style="18" hidden="1" customWidth="1"/>
    <col min="13789" max="13789" width="9.5703125" style="18" customWidth="1"/>
    <col min="13790" max="13790" width="10.7109375" style="18" customWidth="1"/>
    <col min="13791" max="13791" width="12.7109375" style="18" customWidth="1"/>
    <col min="13792" max="13796" width="0" style="18" hidden="1" customWidth="1"/>
    <col min="13797" max="13797" width="12" style="18" customWidth="1"/>
    <col min="13798" max="13798" width="11.28515625" style="18" customWidth="1"/>
    <col min="13799" max="13799" width="11.5703125" style="18" customWidth="1"/>
    <col min="13800" max="14033" width="9.140625" style="18"/>
    <col min="14034" max="14034" width="6.85546875" style="18" customWidth="1"/>
    <col min="14035" max="14035" width="25.7109375" style="18" customWidth="1"/>
    <col min="14036" max="14036" width="6" style="18" customWidth="1"/>
    <col min="14037" max="14037" width="7.85546875" style="18" customWidth="1"/>
    <col min="14038" max="14038" width="10.85546875" style="18" customWidth="1"/>
    <col min="14039" max="14039" width="9.5703125" style="18" customWidth="1"/>
    <col min="14040" max="14040" width="9.42578125" style="18" customWidth="1"/>
    <col min="14041" max="14041" width="10.28515625" style="18" customWidth="1"/>
    <col min="14042" max="14042" width="6.140625" style="18" customWidth="1"/>
    <col min="14043" max="14043" width="8.5703125" style="18" customWidth="1"/>
    <col min="14044" max="14044" width="0" style="18" hidden="1" customWidth="1"/>
    <col min="14045" max="14045" width="9.5703125" style="18" customWidth="1"/>
    <col min="14046" max="14046" width="10.7109375" style="18" customWidth="1"/>
    <col min="14047" max="14047" width="12.7109375" style="18" customWidth="1"/>
    <col min="14048" max="14052" width="0" style="18" hidden="1" customWidth="1"/>
    <col min="14053" max="14053" width="12" style="18" customWidth="1"/>
    <col min="14054" max="14054" width="11.28515625" style="18" customWidth="1"/>
    <col min="14055" max="14055" width="11.5703125" style="18" customWidth="1"/>
    <col min="14056" max="14289" width="9.140625" style="18"/>
    <col min="14290" max="14290" width="6.85546875" style="18" customWidth="1"/>
    <col min="14291" max="14291" width="25.7109375" style="18" customWidth="1"/>
    <col min="14292" max="14292" width="6" style="18" customWidth="1"/>
    <col min="14293" max="14293" width="7.85546875" style="18" customWidth="1"/>
    <col min="14294" max="14294" width="10.85546875" style="18" customWidth="1"/>
    <col min="14295" max="14295" width="9.5703125" style="18" customWidth="1"/>
    <col min="14296" max="14296" width="9.42578125" style="18" customWidth="1"/>
    <col min="14297" max="14297" width="10.28515625" style="18" customWidth="1"/>
    <col min="14298" max="14298" width="6.140625" style="18" customWidth="1"/>
    <col min="14299" max="14299" width="8.5703125" style="18" customWidth="1"/>
    <col min="14300" max="14300" width="0" style="18" hidden="1" customWidth="1"/>
    <col min="14301" max="14301" width="9.5703125" style="18" customWidth="1"/>
    <col min="14302" max="14302" width="10.7109375" style="18" customWidth="1"/>
    <col min="14303" max="14303" width="12.7109375" style="18" customWidth="1"/>
    <col min="14304" max="14308" width="0" style="18" hidden="1" customWidth="1"/>
    <col min="14309" max="14309" width="12" style="18" customWidth="1"/>
    <col min="14310" max="14310" width="11.28515625" style="18" customWidth="1"/>
    <col min="14311" max="14311" width="11.5703125" style="18" customWidth="1"/>
    <col min="14312" max="14545" width="9.140625" style="18"/>
    <col min="14546" max="14546" width="6.85546875" style="18" customWidth="1"/>
    <col min="14547" max="14547" width="25.7109375" style="18" customWidth="1"/>
    <col min="14548" max="14548" width="6" style="18" customWidth="1"/>
    <col min="14549" max="14549" width="7.85546875" style="18" customWidth="1"/>
    <col min="14550" max="14550" width="10.85546875" style="18" customWidth="1"/>
    <col min="14551" max="14551" width="9.5703125" style="18" customWidth="1"/>
    <col min="14552" max="14552" width="9.42578125" style="18" customWidth="1"/>
    <col min="14553" max="14553" width="10.28515625" style="18" customWidth="1"/>
    <col min="14554" max="14554" width="6.140625" style="18" customWidth="1"/>
    <col min="14555" max="14555" width="8.5703125" style="18" customWidth="1"/>
    <col min="14556" max="14556" width="0" style="18" hidden="1" customWidth="1"/>
    <col min="14557" max="14557" width="9.5703125" style="18" customWidth="1"/>
    <col min="14558" max="14558" width="10.7109375" style="18" customWidth="1"/>
    <col min="14559" max="14559" width="12.7109375" style="18" customWidth="1"/>
    <col min="14560" max="14564" width="0" style="18" hidden="1" customWidth="1"/>
    <col min="14565" max="14565" width="12" style="18" customWidth="1"/>
    <col min="14566" max="14566" width="11.28515625" style="18" customWidth="1"/>
    <col min="14567" max="14567" width="11.5703125" style="18" customWidth="1"/>
    <col min="14568" max="14801" width="9.140625" style="18"/>
    <col min="14802" max="14802" width="6.85546875" style="18" customWidth="1"/>
    <col min="14803" max="14803" width="25.7109375" style="18" customWidth="1"/>
    <col min="14804" max="14804" width="6" style="18" customWidth="1"/>
    <col min="14805" max="14805" width="7.85546875" style="18" customWidth="1"/>
    <col min="14806" max="14806" width="10.85546875" style="18" customWidth="1"/>
    <col min="14807" max="14807" width="9.5703125" style="18" customWidth="1"/>
    <col min="14808" max="14808" width="9.42578125" style="18" customWidth="1"/>
    <col min="14809" max="14809" width="10.28515625" style="18" customWidth="1"/>
    <col min="14810" max="14810" width="6.140625" style="18" customWidth="1"/>
    <col min="14811" max="14811" width="8.5703125" style="18" customWidth="1"/>
    <col min="14812" max="14812" width="0" style="18" hidden="1" customWidth="1"/>
    <col min="14813" max="14813" width="9.5703125" style="18" customWidth="1"/>
    <col min="14814" max="14814" width="10.7109375" style="18" customWidth="1"/>
    <col min="14815" max="14815" width="12.7109375" style="18" customWidth="1"/>
    <col min="14816" max="14820" width="0" style="18" hidden="1" customWidth="1"/>
    <col min="14821" max="14821" width="12" style="18" customWidth="1"/>
    <col min="14822" max="14822" width="11.28515625" style="18" customWidth="1"/>
    <col min="14823" max="14823" width="11.5703125" style="18" customWidth="1"/>
    <col min="14824" max="15057" width="9.140625" style="18"/>
    <col min="15058" max="15058" width="6.85546875" style="18" customWidth="1"/>
    <col min="15059" max="15059" width="25.7109375" style="18" customWidth="1"/>
    <col min="15060" max="15060" width="6" style="18" customWidth="1"/>
    <col min="15061" max="15061" width="7.85546875" style="18" customWidth="1"/>
    <col min="15062" max="15062" width="10.85546875" style="18" customWidth="1"/>
    <col min="15063" max="15063" width="9.5703125" style="18" customWidth="1"/>
    <col min="15064" max="15064" width="9.42578125" style="18" customWidth="1"/>
    <col min="15065" max="15065" width="10.28515625" style="18" customWidth="1"/>
    <col min="15066" max="15066" width="6.140625" style="18" customWidth="1"/>
    <col min="15067" max="15067" width="8.5703125" style="18" customWidth="1"/>
    <col min="15068" max="15068" width="0" style="18" hidden="1" customWidth="1"/>
    <col min="15069" max="15069" width="9.5703125" style="18" customWidth="1"/>
    <col min="15070" max="15070" width="10.7109375" style="18" customWidth="1"/>
    <col min="15071" max="15071" width="12.7109375" style="18" customWidth="1"/>
    <col min="15072" max="15076" width="0" style="18" hidden="1" customWidth="1"/>
    <col min="15077" max="15077" width="12" style="18" customWidth="1"/>
    <col min="15078" max="15078" width="11.28515625" style="18" customWidth="1"/>
    <col min="15079" max="15079" width="11.5703125" style="18" customWidth="1"/>
    <col min="15080" max="15313" width="9.140625" style="18"/>
    <col min="15314" max="15314" width="6.85546875" style="18" customWidth="1"/>
    <col min="15315" max="15315" width="25.7109375" style="18" customWidth="1"/>
    <col min="15316" max="15316" width="6" style="18" customWidth="1"/>
    <col min="15317" max="15317" width="7.85546875" style="18" customWidth="1"/>
    <col min="15318" max="15318" width="10.85546875" style="18" customWidth="1"/>
    <col min="15319" max="15319" width="9.5703125" style="18" customWidth="1"/>
    <col min="15320" max="15320" width="9.42578125" style="18" customWidth="1"/>
    <col min="15321" max="15321" width="10.28515625" style="18" customWidth="1"/>
    <col min="15322" max="15322" width="6.140625" style="18" customWidth="1"/>
    <col min="15323" max="15323" width="8.5703125" style="18" customWidth="1"/>
    <col min="15324" max="15324" width="0" style="18" hidden="1" customWidth="1"/>
    <col min="15325" max="15325" width="9.5703125" style="18" customWidth="1"/>
    <col min="15326" max="15326" width="10.7109375" style="18" customWidth="1"/>
    <col min="15327" max="15327" width="12.7109375" style="18" customWidth="1"/>
    <col min="15328" max="15332" width="0" style="18" hidden="1" customWidth="1"/>
    <col min="15333" max="15333" width="12" style="18" customWidth="1"/>
    <col min="15334" max="15334" width="11.28515625" style="18" customWidth="1"/>
    <col min="15335" max="15335" width="11.5703125" style="18" customWidth="1"/>
    <col min="15336" max="15569" width="9.140625" style="18"/>
    <col min="15570" max="15570" width="6.85546875" style="18" customWidth="1"/>
    <col min="15571" max="15571" width="25.7109375" style="18" customWidth="1"/>
    <col min="15572" max="15572" width="6" style="18" customWidth="1"/>
    <col min="15573" max="15573" width="7.85546875" style="18" customWidth="1"/>
    <col min="15574" max="15574" width="10.85546875" style="18" customWidth="1"/>
    <col min="15575" max="15575" width="9.5703125" style="18" customWidth="1"/>
    <col min="15576" max="15576" width="9.42578125" style="18" customWidth="1"/>
    <col min="15577" max="15577" width="10.28515625" style="18" customWidth="1"/>
    <col min="15578" max="15578" width="6.140625" style="18" customWidth="1"/>
    <col min="15579" max="15579" width="8.5703125" style="18" customWidth="1"/>
    <col min="15580" max="15580" width="0" style="18" hidden="1" customWidth="1"/>
    <col min="15581" max="15581" width="9.5703125" style="18" customWidth="1"/>
    <col min="15582" max="15582" width="10.7109375" style="18" customWidth="1"/>
    <col min="15583" max="15583" width="12.7109375" style="18" customWidth="1"/>
    <col min="15584" max="15588" width="0" style="18" hidden="1" customWidth="1"/>
    <col min="15589" max="15589" width="12" style="18" customWidth="1"/>
    <col min="15590" max="15590" width="11.28515625" style="18" customWidth="1"/>
    <col min="15591" max="15591" width="11.5703125" style="18" customWidth="1"/>
    <col min="15592" max="15825" width="9.140625" style="18"/>
    <col min="15826" max="15826" width="6.85546875" style="18" customWidth="1"/>
    <col min="15827" max="15827" width="25.7109375" style="18" customWidth="1"/>
    <col min="15828" max="15828" width="6" style="18" customWidth="1"/>
    <col min="15829" max="15829" width="7.85546875" style="18" customWidth="1"/>
    <col min="15830" max="15830" width="10.85546875" style="18" customWidth="1"/>
    <col min="15831" max="15831" width="9.5703125" style="18" customWidth="1"/>
    <col min="15832" max="15832" width="9.42578125" style="18" customWidth="1"/>
    <col min="15833" max="15833" width="10.28515625" style="18" customWidth="1"/>
    <col min="15834" max="15834" width="6.140625" style="18" customWidth="1"/>
    <col min="15835" max="15835" width="8.5703125" style="18" customWidth="1"/>
    <col min="15836" max="15836" width="0" style="18" hidden="1" customWidth="1"/>
    <col min="15837" max="15837" width="9.5703125" style="18" customWidth="1"/>
    <col min="15838" max="15838" width="10.7109375" style="18" customWidth="1"/>
    <col min="15839" max="15839" width="12.7109375" style="18" customWidth="1"/>
    <col min="15840" max="15844" width="0" style="18" hidden="1" customWidth="1"/>
    <col min="15845" max="15845" width="12" style="18" customWidth="1"/>
    <col min="15846" max="15846" width="11.28515625" style="18" customWidth="1"/>
    <col min="15847" max="15847" width="11.5703125" style="18" customWidth="1"/>
    <col min="15848" max="16081" width="9.140625" style="18"/>
    <col min="16082" max="16082" width="6.85546875" style="18" customWidth="1"/>
    <col min="16083" max="16083" width="25.7109375" style="18" customWidth="1"/>
    <col min="16084" max="16084" width="6" style="18" customWidth="1"/>
    <col min="16085" max="16085" width="7.85546875" style="18" customWidth="1"/>
    <col min="16086" max="16086" width="10.85546875" style="18" customWidth="1"/>
    <col min="16087" max="16087" width="9.5703125" style="18" customWidth="1"/>
    <col min="16088" max="16088" width="9.42578125" style="18" customWidth="1"/>
    <col min="16089" max="16089" width="10.28515625" style="18" customWidth="1"/>
    <col min="16090" max="16090" width="6.140625" style="18" customWidth="1"/>
    <col min="16091" max="16091" width="8.5703125" style="18" customWidth="1"/>
    <col min="16092" max="16092" width="0" style="18" hidden="1" customWidth="1"/>
    <col min="16093" max="16093" width="9.5703125" style="18" customWidth="1"/>
    <col min="16094" max="16094" width="10.7109375" style="18" customWidth="1"/>
    <col min="16095" max="16095" width="12.7109375" style="18" customWidth="1"/>
    <col min="16096" max="16100" width="0" style="18" hidden="1" customWidth="1"/>
    <col min="16101" max="16101" width="12" style="18" customWidth="1"/>
    <col min="16102" max="16102" width="11.28515625" style="18" customWidth="1"/>
    <col min="16103" max="16103" width="11.5703125" style="18" customWidth="1"/>
    <col min="16104" max="16384" width="9.140625" style="18"/>
  </cols>
  <sheetData>
    <row r="1" spans="1:10" ht="13.5" thickBot="1">
      <c r="A1" s="61" t="s">
        <v>135</v>
      </c>
    </row>
    <row r="2" spans="1:10" ht="13.5" thickBot="1">
      <c r="J2" s="4" t="s">
        <v>48</v>
      </c>
    </row>
    <row r="3" spans="1:10" s="27" customFormat="1" ht="15" customHeight="1" thickBot="1">
      <c r="B3" s="61"/>
      <c r="C3" s="61"/>
      <c r="D3" s="191" t="s">
        <v>149</v>
      </c>
      <c r="E3" s="192"/>
      <c r="F3" s="192"/>
      <c r="G3" s="193"/>
      <c r="H3" s="191" t="s">
        <v>150</v>
      </c>
      <c r="I3" s="192"/>
      <c r="J3" s="193"/>
    </row>
    <row r="4" spans="1:10" s="44" customFormat="1" ht="75.75" customHeight="1" thickBot="1">
      <c r="A4" s="24" t="s">
        <v>6</v>
      </c>
      <c r="B4" s="25" t="s">
        <v>138</v>
      </c>
      <c r="C4" s="24" t="s">
        <v>139</v>
      </c>
      <c r="D4" s="24" t="s">
        <v>77</v>
      </c>
      <c r="E4" s="25" t="s">
        <v>136</v>
      </c>
      <c r="F4" s="25" t="s">
        <v>137</v>
      </c>
      <c r="G4" s="65" t="s">
        <v>80</v>
      </c>
      <c r="H4" s="71" t="s">
        <v>146</v>
      </c>
      <c r="I4" s="25" t="s">
        <v>147</v>
      </c>
      <c r="J4" s="26" t="s">
        <v>148</v>
      </c>
    </row>
    <row r="5" spans="1:10" s="58" customFormat="1" ht="22.5" customHeight="1">
      <c r="A5" s="56">
        <v>1</v>
      </c>
      <c r="B5" s="57" t="s">
        <v>142</v>
      </c>
      <c r="C5" s="62" t="s">
        <v>1</v>
      </c>
      <c r="D5" s="68">
        <v>8</v>
      </c>
      <c r="E5" s="69">
        <v>6414.4799999999968</v>
      </c>
      <c r="F5" s="69">
        <v>1071.2181599999999</v>
      </c>
      <c r="G5" s="66">
        <v>7485.6981599999963</v>
      </c>
      <c r="H5" s="68"/>
      <c r="I5" s="69"/>
      <c r="J5" s="50"/>
    </row>
    <row r="6" spans="1:10" s="53" customFormat="1" ht="22.5" customHeight="1">
      <c r="A6" s="63">
        <v>2</v>
      </c>
      <c r="B6" s="51" t="s">
        <v>61</v>
      </c>
      <c r="C6" s="45" t="s">
        <v>61</v>
      </c>
      <c r="D6" s="70">
        <v>-12</v>
      </c>
      <c r="E6" s="20">
        <v>-6491.79</v>
      </c>
      <c r="F6" s="20">
        <v>-1084.1289299999996</v>
      </c>
      <c r="G6" s="49">
        <v>-7575.9189299999998</v>
      </c>
      <c r="H6" s="70"/>
      <c r="I6" s="20"/>
      <c r="J6" s="52"/>
    </row>
    <row r="7" spans="1:10" s="16" customFormat="1" ht="22.5" customHeight="1">
      <c r="A7" s="63">
        <v>3</v>
      </c>
      <c r="B7" s="54"/>
      <c r="C7" s="45" t="s">
        <v>143</v>
      </c>
      <c r="D7" s="70">
        <v>12</v>
      </c>
      <c r="E7" s="20">
        <v>7904.79</v>
      </c>
      <c r="F7" s="20">
        <v>1320.0999300000001</v>
      </c>
      <c r="G7" s="49">
        <v>9224.8899299999994</v>
      </c>
      <c r="H7" s="70">
        <v>3700</v>
      </c>
      <c r="I7" s="20">
        <v>3000</v>
      </c>
      <c r="J7" s="52">
        <v>6700</v>
      </c>
    </row>
    <row r="8" spans="1:10" s="16" customFormat="1" ht="22.5" customHeight="1">
      <c r="A8" s="63">
        <v>4</v>
      </c>
      <c r="B8" s="54"/>
      <c r="C8" s="45" t="s">
        <v>125</v>
      </c>
      <c r="D8" s="70">
        <v>7</v>
      </c>
      <c r="E8" s="20">
        <v>5330.4000000000005</v>
      </c>
      <c r="F8" s="20">
        <v>864.49080000000004</v>
      </c>
      <c r="G8" s="49">
        <v>6194.890800000001</v>
      </c>
      <c r="H8" s="70">
        <v>3700</v>
      </c>
      <c r="I8" s="20">
        <v>3000</v>
      </c>
      <c r="J8" s="52">
        <v>6700</v>
      </c>
    </row>
    <row r="9" spans="1:10" s="53" customFormat="1" ht="22.5" customHeight="1">
      <c r="A9" s="63">
        <v>5</v>
      </c>
      <c r="B9" s="59"/>
      <c r="C9" s="45" t="s">
        <v>87</v>
      </c>
      <c r="D9" s="70">
        <v>7</v>
      </c>
      <c r="E9" s="20">
        <v>5387.52</v>
      </c>
      <c r="F9" s="20">
        <v>871.50983999999994</v>
      </c>
      <c r="G9" s="49">
        <v>6259.0298400000001</v>
      </c>
      <c r="H9" s="70">
        <v>3700</v>
      </c>
      <c r="I9" s="20">
        <v>3000</v>
      </c>
      <c r="J9" s="52">
        <v>6700</v>
      </c>
    </row>
    <row r="10" spans="1:10" s="44" customFormat="1" ht="22.5" customHeight="1">
      <c r="A10" s="63">
        <v>6</v>
      </c>
      <c r="B10" s="55" t="s">
        <v>66</v>
      </c>
      <c r="C10" s="45" t="s">
        <v>145</v>
      </c>
      <c r="D10" s="70">
        <v>4</v>
      </c>
      <c r="E10" s="20">
        <v>2841.6120000000005</v>
      </c>
      <c r="F10" s="20">
        <v>474.54920400000003</v>
      </c>
      <c r="G10" s="49">
        <v>3316.1612040000005</v>
      </c>
      <c r="H10" s="28"/>
      <c r="I10" s="19"/>
      <c r="J10" s="52"/>
    </row>
    <row r="11" spans="1:10" s="44" customFormat="1" ht="22.5" customHeight="1">
      <c r="A11" s="63">
        <v>7</v>
      </c>
      <c r="B11" s="55" t="s">
        <v>144</v>
      </c>
      <c r="C11" s="64" t="s">
        <v>4</v>
      </c>
      <c r="D11" s="70">
        <v>10</v>
      </c>
      <c r="E11" s="20">
        <v>6752.4000000000005</v>
      </c>
      <c r="F11" s="20">
        <v>1127.6507999999999</v>
      </c>
      <c r="G11" s="49">
        <v>7880.0508000000009</v>
      </c>
      <c r="H11" s="28"/>
      <c r="I11" s="19"/>
      <c r="J11" s="52"/>
    </row>
    <row r="12" spans="1:10" s="53" customFormat="1" ht="22.5" customHeight="1">
      <c r="A12" s="63">
        <v>8</v>
      </c>
      <c r="B12" s="55" t="s">
        <v>2</v>
      </c>
      <c r="C12" s="45" t="s">
        <v>3</v>
      </c>
      <c r="D12" s="70">
        <v>0</v>
      </c>
      <c r="E12" s="20">
        <v>0</v>
      </c>
      <c r="F12" s="20">
        <v>0</v>
      </c>
      <c r="G12" s="49">
        <v>0</v>
      </c>
      <c r="H12" s="70"/>
      <c r="I12" s="20"/>
      <c r="J12" s="52"/>
    </row>
    <row r="13" spans="1:10" s="60" customFormat="1" ht="22.5" customHeight="1">
      <c r="A13" s="63">
        <v>9</v>
      </c>
      <c r="B13" s="51" t="s">
        <v>89</v>
      </c>
      <c r="C13" s="45" t="s">
        <v>89</v>
      </c>
      <c r="D13" s="70">
        <v>0</v>
      </c>
      <c r="E13" s="20">
        <v>0</v>
      </c>
      <c r="F13" s="20">
        <v>0</v>
      </c>
      <c r="G13" s="49">
        <v>0</v>
      </c>
      <c r="H13" s="28"/>
      <c r="I13" s="19"/>
      <c r="J13" s="52"/>
    </row>
    <row r="14" spans="1:10" s="60" customFormat="1" ht="22.5" customHeight="1" thickBot="1">
      <c r="A14" s="63">
        <v>10</v>
      </c>
      <c r="B14" s="51"/>
      <c r="C14" s="45" t="s">
        <v>88</v>
      </c>
      <c r="D14" s="70">
        <v>5</v>
      </c>
      <c r="E14" s="20">
        <v>4913.5200000000004</v>
      </c>
      <c r="F14" s="20">
        <v>794.87184000000002</v>
      </c>
      <c r="G14" s="49">
        <v>5708.3918400000002</v>
      </c>
      <c r="H14" s="28"/>
      <c r="I14" s="19"/>
      <c r="J14" s="52"/>
    </row>
    <row r="15" spans="1:10" s="21" customFormat="1" ht="21.75" customHeight="1" thickBot="1">
      <c r="A15" s="81"/>
      <c r="B15" s="194" t="s">
        <v>5</v>
      </c>
      <c r="C15" s="195"/>
      <c r="D15" s="22">
        <v>41</v>
      </c>
      <c r="E15" s="23">
        <v>33909.971999999994</v>
      </c>
      <c r="F15" s="23">
        <v>5561.743324</v>
      </c>
      <c r="G15" s="67">
        <v>39471.715323999997</v>
      </c>
      <c r="H15" s="72">
        <v>11100</v>
      </c>
      <c r="I15" s="47">
        <v>9000</v>
      </c>
      <c r="J15" s="46">
        <v>20100</v>
      </c>
    </row>
    <row r="16" spans="1:10">
      <c r="A16" s="18"/>
      <c r="B16" s="18"/>
    </row>
    <row r="17" spans="1:3">
      <c r="A17" s="18"/>
      <c r="B17" s="18"/>
    </row>
    <row r="18" spans="1:3" ht="13.5" thickBot="1">
      <c r="C18" s="4" t="s">
        <v>154</v>
      </c>
    </row>
    <row r="19" spans="1:3" s="76" customFormat="1" ht="15">
      <c r="A19" s="73"/>
      <c r="B19" s="74" t="s">
        <v>151</v>
      </c>
      <c r="C19" s="75">
        <f>+E15+F15</f>
        <v>39471.715323999997</v>
      </c>
    </row>
    <row r="20" spans="1:3" s="76" customFormat="1" ht="15">
      <c r="A20" s="73"/>
      <c r="B20" s="77" t="s">
        <v>152</v>
      </c>
      <c r="C20" s="78">
        <f>+H15+I15</f>
        <v>20100</v>
      </c>
    </row>
    <row r="21" spans="1:3" s="76" customFormat="1" ht="15.75" thickBot="1">
      <c r="A21" s="73"/>
      <c r="B21" s="79" t="s">
        <v>153</v>
      </c>
      <c r="C21" s="80">
        <f>+'efekti financiar Keshillat'!G10/1000</f>
        <v>500</v>
      </c>
    </row>
  </sheetData>
  <mergeCells count="3">
    <mergeCell ref="D3:G3"/>
    <mergeCell ref="H3:J3"/>
    <mergeCell ref="B15:C15"/>
  </mergeCells>
  <pageMargins left="0.2" right="0.48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1"/>
  <sheetViews>
    <sheetView workbookViewId="0">
      <pane ySplit="4" topLeftCell="A17" activePane="bottomLeft" state="frozen"/>
      <selection pane="bottomLeft" activeCell="B26" sqref="B26"/>
    </sheetView>
  </sheetViews>
  <sheetFormatPr defaultRowHeight="12.75"/>
  <cols>
    <col min="1" max="1" width="3.5703125" style="14" customWidth="1"/>
    <col min="2" max="2" width="29.5703125" style="15" customWidth="1"/>
    <col min="3" max="3" width="6" style="5" customWidth="1"/>
    <col min="4" max="4" width="7.28515625" style="5" customWidth="1"/>
    <col min="5" max="5" width="31.85546875" style="5" customWidth="1" collapsed="1"/>
    <col min="6" max="7" width="9.140625" style="5" customWidth="1"/>
    <col min="8" max="220" width="9.140625" style="5"/>
    <col min="221" max="221" width="6.85546875" style="5" customWidth="1"/>
    <col min="222" max="222" width="25.7109375" style="5" customWidth="1"/>
    <col min="223" max="223" width="6" style="5" customWidth="1"/>
    <col min="224" max="224" width="7.85546875" style="5" customWidth="1"/>
    <col min="225" max="225" width="10.85546875" style="5" customWidth="1"/>
    <col min="226" max="226" width="9.5703125" style="5" customWidth="1"/>
    <col min="227" max="227" width="9.42578125" style="5" customWidth="1"/>
    <col min="228" max="228" width="10.28515625" style="5" customWidth="1"/>
    <col min="229" max="229" width="6.140625" style="5" customWidth="1"/>
    <col min="230" max="230" width="8.5703125" style="5" customWidth="1"/>
    <col min="231" max="231" width="0" style="5" hidden="1" customWidth="1"/>
    <col min="232" max="232" width="9.5703125" style="5" customWidth="1"/>
    <col min="233" max="233" width="10.7109375" style="5" customWidth="1"/>
    <col min="234" max="234" width="12.7109375" style="5" customWidth="1"/>
    <col min="235" max="239" width="0" style="5" hidden="1" customWidth="1"/>
    <col min="240" max="240" width="12" style="5" customWidth="1"/>
    <col min="241" max="241" width="11.28515625" style="5" customWidth="1"/>
    <col min="242" max="242" width="11.5703125" style="5" customWidth="1"/>
    <col min="243" max="476" width="9.140625" style="5"/>
    <col min="477" max="477" width="6.85546875" style="5" customWidth="1"/>
    <col min="478" max="478" width="25.7109375" style="5" customWidth="1"/>
    <col min="479" max="479" width="6" style="5" customWidth="1"/>
    <col min="480" max="480" width="7.85546875" style="5" customWidth="1"/>
    <col min="481" max="481" width="10.85546875" style="5" customWidth="1"/>
    <col min="482" max="482" width="9.5703125" style="5" customWidth="1"/>
    <col min="483" max="483" width="9.42578125" style="5" customWidth="1"/>
    <col min="484" max="484" width="10.28515625" style="5" customWidth="1"/>
    <col min="485" max="485" width="6.140625" style="5" customWidth="1"/>
    <col min="486" max="486" width="8.5703125" style="5" customWidth="1"/>
    <col min="487" max="487" width="0" style="5" hidden="1" customWidth="1"/>
    <col min="488" max="488" width="9.5703125" style="5" customWidth="1"/>
    <col min="489" max="489" width="10.7109375" style="5" customWidth="1"/>
    <col min="490" max="490" width="12.7109375" style="5" customWidth="1"/>
    <col min="491" max="495" width="0" style="5" hidden="1" customWidth="1"/>
    <col min="496" max="496" width="12" style="5" customWidth="1"/>
    <col min="497" max="497" width="11.28515625" style="5" customWidth="1"/>
    <col min="498" max="498" width="11.5703125" style="5" customWidth="1"/>
    <col min="499" max="732" width="9.140625" style="5"/>
    <col min="733" max="733" width="6.85546875" style="5" customWidth="1"/>
    <col min="734" max="734" width="25.7109375" style="5" customWidth="1"/>
    <col min="735" max="735" width="6" style="5" customWidth="1"/>
    <col min="736" max="736" width="7.85546875" style="5" customWidth="1"/>
    <col min="737" max="737" width="10.85546875" style="5" customWidth="1"/>
    <col min="738" max="738" width="9.5703125" style="5" customWidth="1"/>
    <col min="739" max="739" width="9.42578125" style="5" customWidth="1"/>
    <col min="740" max="740" width="10.28515625" style="5" customWidth="1"/>
    <col min="741" max="741" width="6.140625" style="5" customWidth="1"/>
    <col min="742" max="742" width="8.5703125" style="5" customWidth="1"/>
    <col min="743" max="743" width="0" style="5" hidden="1" customWidth="1"/>
    <col min="744" max="744" width="9.5703125" style="5" customWidth="1"/>
    <col min="745" max="745" width="10.7109375" style="5" customWidth="1"/>
    <col min="746" max="746" width="12.7109375" style="5" customWidth="1"/>
    <col min="747" max="751" width="0" style="5" hidden="1" customWidth="1"/>
    <col min="752" max="752" width="12" style="5" customWidth="1"/>
    <col min="753" max="753" width="11.28515625" style="5" customWidth="1"/>
    <col min="754" max="754" width="11.5703125" style="5" customWidth="1"/>
    <col min="755" max="988" width="9.140625" style="5"/>
    <col min="989" max="989" width="6.85546875" style="5" customWidth="1"/>
    <col min="990" max="990" width="25.7109375" style="5" customWidth="1"/>
    <col min="991" max="991" width="6" style="5" customWidth="1"/>
    <col min="992" max="992" width="7.85546875" style="5" customWidth="1"/>
    <col min="993" max="993" width="10.85546875" style="5" customWidth="1"/>
    <col min="994" max="994" width="9.5703125" style="5" customWidth="1"/>
    <col min="995" max="995" width="9.42578125" style="5" customWidth="1"/>
    <col min="996" max="996" width="10.28515625" style="5" customWidth="1"/>
    <col min="997" max="997" width="6.140625" style="5" customWidth="1"/>
    <col min="998" max="998" width="8.5703125" style="5" customWidth="1"/>
    <col min="999" max="999" width="0" style="5" hidden="1" customWidth="1"/>
    <col min="1000" max="1000" width="9.5703125" style="5" customWidth="1"/>
    <col min="1001" max="1001" width="10.7109375" style="5" customWidth="1"/>
    <col min="1002" max="1002" width="12.7109375" style="5" customWidth="1"/>
    <col min="1003" max="1007" width="0" style="5" hidden="1" customWidth="1"/>
    <col min="1008" max="1008" width="12" style="5" customWidth="1"/>
    <col min="1009" max="1009" width="11.28515625" style="5" customWidth="1"/>
    <col min="1010" max="1010" width="11.5703125" style="5" customWidth="1"/>
    <col min="1011" max="1244" width="9.140625" style="5"/>
    <col min="1245" max="1245" width="6.85546875" style="5" customWidth="1"/>
    <col min="1246" max="1246" width="25.7109375" style="5" customWidth="1"/>
    <col min="1247" max="1247" width="6" style="5" customWidth="1"/>
    <col min="1248" max="1248" width="7.85546875" style="5" customWidth="1"/>
    <col min="1249" max="1249" width="10.85546875" style="5" customWidth="1"/>
    <col min="1250" max="1250" width="9.5703125" style="5" customWidth="1"/>
    <col min="1251" max="1251" width="9.42578125" style="5" customWidth="1"/>
    <col min="1252" max="1252" width="10.28515625" style="5" customWidth="1"/>
    <col min="1253" max="1253" width="6.140625" style="5" customWidth="1"/>
    <col min="1254" max="1254" width="8.5703125" style="5" customWidth="1"/>
    <col min="1255" max="1255" width="0" style="5" hidden="1" customWidth="1"/>
    <col min="1256" max="1256" width="9.5703125" style="5" customWidth="1"/>
    <col min="1257" max="1257" width="10.7109375" style="5" customWidth="1"/>
    <col min="1258" max="1258" width="12.7109375" style="5" customWidth="1"/>
    <col min="1259" max="1263" width="0" style="5" hidden="1" customWidth="1"/>
    <col min="1264" max="1264" width="12" style="5" customWidth="1"/>
    <col min="1265" max="1265" width="11.28515625" style="5" customWidth="1"/>
    <col min="1266" max="1266" width="11.5703125" style="5" customWidth="1"/>
    <col min="1267" max="1500" width="9.140625" style="5"/>
    <col min="1501" max="1501" width="6.85546875" style="5" customWidth="1"/>
    <col min="1502" max="1502" width="25.7109375" style="5" customWidth="1"/>
    <col min="1503" max="1503" width="6" style="5" customWidth="1"/>
    <col min="1504" max="1504" width="7.85546875" style="5" customWidth="1"/>
    <col min="1505" max="1505" width="10.85546875" style="5" customWidth="1"/>
    <col min="1506" max="1506" width="9.5703125" style="5" customWidth="1"/>
    <col min="1507" max="1507" width="9.42578125" style="5" customWidth="1"/>
    <col min="1508" max="1508" width="10.28515625" style="5" customWidth="1"/>
    <col min="1509" max="1509" width="6.140625" style="5" customWidth="1"/>
    <col min="1510" max="1510" width="8.5703125" style="5" customWidth="1"/>
    <col min="1511" max="1511" width="0" style="5" hidden="1" customWidth="1"/>
    <col min="1512" max="1512" width="9.5703125" style="5" customWidth="1"/>
    <col min="1513" max="1513" width="10.7109375" style="5" customWidth="1"/>
    <col min="1514" max="1514" width="12.7109375" style="5" customWidth="1"/>
    <col min="1515" max="1519" width="0" style="5" hidden="1" customWidth="1"/>
    <col min="1520" max="1520" width="12" style="5" customWidth="1"/>
    <col min="1521" max="1521" width="11.28515625" style="5" customWidth="1"/>
    <col min="1522" max="1522" width="11.5703125" style="5" customWidth="1"/>
    <col min="1523" max="1756" width="9.140625" style="5"/>
    <col min="1757" max="1757" width="6.85546875" style="5" customWidth="1"/>
    <col min="1758" max="1758" width="25.7109375" style="5" customWidth="1"/>
    <col min="1759" max="1759" width="6" style="5" customWidth="1"/>
    <col min="1760" max="1760" width="7.85546875" style="5" customWidth="1"/>
    <col min="1761" max="1761" width="10.85546875" style="5" customWidth="1"/>
    <col min="1762" max="1762" width="9.5703125" style="5" customWidth="1"/>
    <col min="1763" max="1763" width="9.42578125" style="5" customWidth="1"/>
    <col min="1764" max="1764" width="10.28515625" style="5" customWidth="1"/>
    <col min="1765" max="1765" width="6.140625" style="5" customWidth="1"/>
    <col min="1766" max="1766" width="8.5703125" style="5" customWidth="1"/>
    <col min="1767" max="1767" width="0" style="5" hidden="1" customWidth="1"/>
    <col min="1768" max="1768" width="9.5703125" style="5" customWidth="1"/>
    <col min="1769" max="1769" width="10.7109375" style="5" customWidth="1"/>
    <col min="1770" max="1770" width="12.7109375" style="5" customWidth="1"/>
    <col min="1771" max="1775" width="0" style="5" hidden="1" customWidth="1"/>
    <col min="1776" max="1776" width="12" style="5" customWidth="1"/>
    <col min="1777" max="1777" width="11.28515625" style="5" customWidth="1"/>
    <col min="1778" max="1778" width="11.5703125" style="5" customWidth="1"/>
    <col min="1779" max="2012" width="9.140625" style="5"/>
    <col min="2013" max="2013" width="6.85546875" style="5" customWidth="1"/>
    <col min="2014" max="2014" width="25.7109375" style="5" customWidth="1"/>
    <col min="2015" max="2015" width="6" style="5" customWidth="1"/>
    <col min="2016" max="2016" width="7.85546875" style="5" customWidth="1"/>
    <col min="2017" max="2017" width="10.85546875" style="5" customWidth="1"/>
    <col min="2018" max="2018" width="9.5703125" style="5" customWidth="1"/>
    <col min="2019" max="2019" width="9.42578125" style="5" customWidth="1"/>
    <col min="2020" max="2020" width="10.28515625" style="5" customWidth="1"/>
    <col min="2021" max="2021" width="6.140625" style="5" customWidth="1"/>
    <col min="2022" max="2022" width="8.5703125" style="5" customWidth="1"/>
    <col min="2023" max="2023" width="0" style="5" hidden="1" customWidth="1"/>
    <col min="2024" max="2024" width="9.5703125" style="5" customWidth="1"/>
    <col min="2025" max="2025" width="10.7109375" style="5" customWidth="1"/>
    <col min="2026" max="2026" width="12.7109375" style="5" customWidth="1"/>
    <col min="2027" max="2031" width="0" style="5" hidden="1" customWidth="1"/>
    <col min="2032" max="2032" width="12" style="5" customWidth="1"/>
    <col min="2033" max="2033" width="11.28515625" style="5" customWidth="1"/>
    <col min="2034" max="2034" width="11.5703125" style="5" customWidth="1"/>
    <col min="2035" max="2268" width="9.140625" style="5"/>
    <col min="2269" max="2269" width="6.85546875" style="5" customWidth="1"/>
    <col min="2270" max="2270" width="25.7109375" style="5" customWidth="1"/>
    <col min="2271" max="2271" width="6" style="5" customWidth="1"/>
    <col min="2272" max="2272" width="7.85546875" style="5" customWidth="1"/>
    <col min="2273" max="2273" width="10.85546875" style="5" customWidth="1"/>
    <col min="2274" max="2274" width="9.5703125" style="5" customWidth="1"/>
    <col min="2275" max="2275" width="9.42578125" style="5" customWidth="1"/>
    <col min="2276" max="2276" width="10.28515625" style="5" customWidth="1"/>
    <col min="2277" max="2277" width="6.140625" style="5" customWidth="1"/>
    <col min="2278" max="2278" width="8.5703125" style="5" customWidth="1"/>
    <col min="2279" max="2279" width="0" style="5" hidden="1" customWidth="1"/>
    <col min="2280" max="2280" width="9.5703125" style="5" customWidth="1"/>
    <col min="2281" max="2281" width="10.7109375" style="5" customWidth="1"/>
    <col min="2282" max="2282" width="12.7109375" style="5" customWidth="1"/>
    <col min="2283" max="2287" width="0" style="5" hidden="1" customWidth="1"/>
    <col min="2288" max="2288" width="12" style="5" customWidth="1"/>
    <col min="2289" max="2289" width="11.28515625" style="5" customWidth="1"/>
    <col min="2290" max="2290" width="11.5703125" style="5" customWidth="1"/>
    <col min="2291" max="2524" width="9.140625" style="5"/>
    <col min="2525" max="2525" width="6.85546875" style="5" customWidth="1"/>
    <col min="2526" max="2526" width="25.7109375" style="5" customWidth="1"/>
    <col min="2527" max="2527" width="6" style="5" customWidth="1"/>
    <col min="2528" max="2528" width="7.85546875" style="5" customWidth="1"/>
    <col min="2529" max="2529" width="10.85546875" style="5" customWidth="1"/>
    <col min="2530" max="2530" width="9.5703125" style="5" customWidth="1"/>
    <col min="2531" max="2531" width="9.42578125" style="5" customWidth="1"/>
    <col min="2532" max="2532" width="10.28515625" style="5" customWidth="1"/>
    <col min="2533" max="2533" width="6.140625" style="5" customWidth="1"/>
    <col min="2534" max="2534" width="8.5703125" style="5" customWidth="1"/>
    <col min="2535" max="2535" width="0" style="5" hidden="1" customWidth="1"/>
    <col min="2536" max="2536" width="9.5703125" style="5" customWidth="1"/>
    <col min="2537" max="2537" width="10.7109375" style="5" customWidth="1"/>
    <col min="2538" max="2538" width="12.7109375" style="5" customWidth="1"/>
    <col min="2539" max="2543" width="0" style="5" hidden="1" customWidth="1"/>
    <col min="2544" max="2544" width="12" style="5" customWidth="1"/>
    <col min="2545" max="2545" width="11.28515625" style="5" customWidth="1"/>
    <col min="2546" max="2546" width="11.5703125" style="5" customWidth="1"/>
    <col min="2547" max="2780" width="9.140625" style="5"/>
    <col min="2781" max="2781" width="6.85546875" style="5" customWidth="1"/>
    <col min="2782" max="2782" width="25.7109375" style="5" customWidth="1"/>
    <col min="2783" max="2783" width="6" style="5" customWidth="1"/>
    <col min="2784" max="2784" width="7.85546875" style="5" customWidth="1"/>
    <col min="2785" max="2785" width="10.85546875" style="5" customWidth="1"/>
    <col min="2786" max="2786" width="9.5703125" style="5" customWidth="1"/>
    <col min="2787" max="2787" width="9.42578125" style="5" customWidth="1"/>
    <col min="2788" max="2788" width="10.28515625" style="5" customWidth="1"/>
    <col min="2789" max="2789" width="6.140625" style="5" customWidth="1"/>
    <col min="2790" max="2790" width="8.5703125" style="5" customWidth="1"/>
    <col min="2791" max="2791" width="0" style="5" hidden="1" customWidth="1"/>
    <col min="2792" max="2792" width="9.5703125" style="5" customWidth="1"/>
    <col min="2793" max="2793" width="10.7109375" style="5" customWidth="1"/>
    <col min="2794" max="2794" width="12.7109375" style="5" customWidth="1"/>
    <col min="2795" max="2799" width="0" style="5" hidden="1" customWidth="1"/>
    <col min="2800" max="2800" width="12" style="5" customWidth="1"/>
    <col min="2801" max="2801" width="11.28515625" style="5" customWidth="1"/>
    <col min="2802" max="2802" width="11.5703125" style="5" customWidth="1"/>
    <col min="2803" max="3036" width="9.140625" style="5"/>
    <col min="3037" max="3037" width="6.85546875" style="5" customWidth="1"/>
    <col min="3038" max="3038" width="25.7109375" style="5" customWidth="1"/>
    <col min="3039" max="3039" width="6" style="5" customWidth="1"/>
    <col min="3040" max="3040" width="7.85546875" style="5" customWidth="1"/>
    <col min="3041" max="3041" width="10.85546875" style="5" customWidth="1"/>
    <col min="3042" max="3042" width="9.5703125" style="5" customWidth="1"/>
    <col min="3043" max="3043" width="9.42578125" style="5" customWidth="1"/>
    <col min="3044" max="3044" width="10.28515625" style="5" customWidth="1"/>
    <col min="3045" max="3045" width="6.140625" style="5" customWidth="1"/>
    <col min="3046" max="3046" width="8.5703125" style="5" customWidth="1"/>
    <col min="3047" max="3047" width="0" style="5" hidden="1" customWidth="1"/>
    <col min="3048" max="3048" width="9.5703125" style="5" customWidth="1"/>
    <col min="3049" max="3049" width="10.7109375" style="5" customWidth="1"/>
    <col min="3050" max="3050" width="12.7109375" style="5" customWidth="1"/>
    <col min="3051" max="3055" width="0" style="5" hidden="1" customWidth="1"/>
    <col min="3056" max="3056" width="12" style="5" customWidth="1"/>
    <col min="3057" max="3057" width="11.28515625" style="5" customWidth="1"/>
    <col min="3058" max="3058" width="11.5703125" style="5" customWidth="1"/>
    <col min="3059" max="3292" width="9.140625" style="5"/>
    <col min="3293" max="3293" width="6.85546875" style="5" customWidth="1"/>
    <col min="3294" max="3294" width="25.7109375" style="5" customWidth="1"/>
    <col min="3295" max="3295" width="6" style="5" customWidth="1"/>
    <col min="3296" max="3296" width="7.85546875" style="5" customWidth="1"/>
    <col min="3297" max="3297" width="10.85546875" style="5" customWidth="1"/>
    <col min="3298" max="3298" width="9.5703125" style="5" customWidth="1"/>
    <col min="3299" max="3299" width="9.42578125" style="5" customWidth="1"/>
    <col min="3300" max="3300" width="10.28515625" style="5" customWidth="1"/>
    <col min="3301" max="3301" width="6.140625" style="5" customWidth="1"/>
    <col min="3302" max="3302" width="8.5703125" style="5" customWidth="1"/>
    <col min="3303" max="3303" width="0" style="5" hidden="1" customWidth="1"/>
    <col min="3304" max="3304" width="9.5703125" style="5" customWidth="1"/>
    <col min="3305" max="3305" width="10.7109375" style="5" customWidth="1"/>
    <col min="3306" max="3306" width="12.7109375" style="5" customWidth="1"/>
    <col min="3307" max="3311" width="0" style="5" hidden="1" customWidth="1"/>
    <col min="3312" max="3312" width="12" style="5" customWidth="1"/>
    <col min="3313" max="3313" width="11.28515625" style="5" customWidth="1"/>
    <col min="3314" max="3314" width="11.5703125" style="5" customWidth="1"/>
    <col min="3315" max="3548" width="9.140625" style="5"/>
    <col min="3549" max="3549" width="6.85546875" style="5" customWidth="1"/>
    <col min="3550" max="3550" width="25.7109375" style="5" customWidth="1"/>
    <col min="3551" max="3551" width="6" style="5" customWidth="1"/>
    <col min="3552" max="3552" width="7.85546875" style="5" customWidth="1"/>
    <col min="3553" max="3553" width="10.85546875" style="5" customWidth="1"/>
    <col min="3554" max="3554" width="9.5703125" style="5" customWidth="1"/>
    <col min="3555" max="3555" width="9.42578125" style="5" customWidth="1"/>
    <col min="3556" max="3556" width="10.28515625" style="5" customWidth="1"/>
    <col min="3557" max="3557" width="6.140625" style="5" customWidth="1"/>
    <col min="3558" max="3558" width="8.5703125" style="5" customWidth="1"/>
    <col min="3559" max="3559" width="0" style="5" hidden="1" customWidth="1"/>
    <col min="3560" max="3560" width="9.5703125" style="5" customWidth="1"/>
    <col min="3561" max="3561" width="10.7109375" style="5" customWidth="1"/>
    <col min="3562" max="3562" width="12.7109375" style="5" customWidth="1"/>
    <col min="3563" max="3567" width="0" style="5" hidden="1" customWidth="1"/>
    <col min="3568" max="3568" width="12" style="5" customWidth="1"/>
    <col min="3569" max="3569" width="11.28515625" style="5" customWidth="1"/>
    <col min="3570" max="3570" width="11.5703125" style="5" customWidth="1"/>
    <col min="3571" max="3804" width="9.140625" style="5"/>
    <col min="3805" max="3805" width="6.85546875" style="5" customWidth="1"/>
    <col min="3806" max="3806" width="25.7109375" style="5" customWidth="1"/>
    <col min="3807" max="3807" width="6" style="5" customWidth="1"/>
    <col min="3808" max="3808" width="7.85546875" style="5" customWidth="1"/>
    <col min="3809" max="3809" width="10.85546875" style="5" customWidth="1"/>
    <col min="3810" max="3810" width="9.5703125" style="5" customWidth="1"/>
    <col min="3811" max="3811" width="9.42578125" style="5" customWidth="1"/>
    <col min="3812" max="3812" width="10.28515625" style="5" customWidth="1"/>
    <col min="3813" max="3813" width="6.140625" style="5" customWidth="1"/>
    <col min="3814" max="3814" width="8.5703125" style="5" customWidth="1"/>
    <col min="3815" max="3815" width="0" style="5" hidden="1" customWidth="1"/>
    <col min="3816" max="3816" width="9.5703125" style="5" customWidth="1"/>
    <col min="3817" max="3817" width="10.7109375" style="5" customWidth="1"/>
    <col min="3818" max="3818" width="12.7109375" style="5" customWidth="1"/>
    <col min="3819" max="3823" width="0" style="5" hidden="1" customWidth="1"/>
    <col min="3824" max="3824" width="12" style="5" customWidth="1"/>
    <col min="3825" max="3825" width="11.28515625" style="5" customWidth="1"/>
    <col min="3826" max="3826" width="11.5703125" style="5" customWidth="1"/>
    <col min="3827" max="4060" width="9.140625" style="5"/>
    <col min="4061" max="4061" width="6.85546875" style="5" customWidth="1"/>
    <col min="4062" max="4062" width="25.7109375" style="5" customWidth="1"/>
    <col min="4063" max="4063" width="6" style="5" customWidth="1"/>
    <col min="4064" max="4064" width="7.85546875" style="5" customWidth="1"/>
    <col min="4065" max="4065" width="10.85546875" style="5" customWidth="1"/>
    <col min="4066" max="4066" width="9.5703125" style="5" customWidth="1"/>
    <col min="4067" max="4067" width="9.42578125" style="5" customWidth="1"/>
    <col min="4068" max="4068" width="10.28515625" style="5" customWidth="1"/>
    <col min="4069" max="4069" width="6.140625" style="5" customWidth="1"/>
    <col min="4070" max="4070" width="8.5703125" style="5" customWidth="1"/>
    <col min="4071" max="4071" width="0" style="5" hidden="1" customWidth="1"/>
    <col min="4072" max="4072" width="9.5703125" style="5" customWidth="1"/>
    <col min="4073" max="4073" width="10.7109375" style="5" customWidth="1"/>
    <col min="4074" max="4074" width="12.7109375" style="5" customWidth="1"/>
    <col min="4075" max="4079" width="0" style="5" hidden="1" customWidth="1"/>
    <col min="4080" max="4080" width="12" style="5" customWidth="1"/>
    <col min="4081" max="4081" width="11.28515625" style="5" customWidth="1"/>
    <col min="4082" max="4082" width="11.5703125" style="5" customWidth="1"/>
    <col min="4083" max="4316" width="9.140625" style="5"/>
    <col min="4317" max="4317" width="6.85546875" style="5" customWidth="1"/>
    <col min="4318" max="4318" width="25.7109375" style="5" customWidth="1"/>
    <col min="4319" max="4319" width="6" style="5" customWidth="1"/>
    <col min="4320" max="4320" width="7.85546875" style="5" customWidth="1"/>
    <col min="4321" max="4321" width="10.85546875" style="5" customWidth="1"/>
    <col min="4322" max="4322" width="9.5703125" style="5" customWidth="1"/>
    <col min="4323" max="4323" width="9.42578125" style="5" customWidth="1"/>
    <col min="4324" max="4324" width="10.28515625" style="5" customWidth="1"/>
    <col min="4325" max="4325" width="6.140625" style="5" customWidth="1"/>
    <col min="4326" max="4326" width="8.5703125" style="5" customWidth="1"/>
    <col min="4327" max="4327" width="0" style="5" hidden="1" customWidth="1"/>
    <col min="4328" max="4328" width="9.5703125" style="5" customWidth="1"/>
    <col min="4329" max="4329" width="10.7109375" style="5" customWidth="1"/>
    <col min="4330" max="4330" width="12.7109375" style="5" customWidth="1"/>
    <col min="4331" max="4335" width="0" style="5" hidden="1" customWidth="1"/>
    <col min="4336" max="4336" width="12" style="5" customWidth="1"/>
    <col min="4337" max="4337" width="11.28515625" style="5" customWidth="1"/>
    <col min="4338" max="4338" width="11.5703125" style="5" customWidth="1"/>
    <col min="4339" max="4572" width="9.140625" style="5"/>
    <col min="4573" max="4573" width="6.85546875" style="5" customWidth="1"/>
    <col min="4574" max="4574" width="25.7109375" style="5" customWidth="1"/>
    <col min="4575" max="4575" width="6" style="5" customWidth="1"/>
    <col min="4576" max="4576" width="7.85546875" style="5" customWidth="1"/>
    <col min="4577" max="4577" width="10.85546875" style="5" customWidth="1"/>
    <col min="4578" max="4578" width="9.5703125" style="5" customWidth="1"/>
    <col min="4579" max="4579" width="9.42578125" style="5" customWidth="1"/>
    <col min="4580" max="4580" width="10.28515625" style="5" customWidth="1"/>
    <col min="4581" max="4581" width="6.140625" style="5" customWidth="1"/>
    <col min="4582" max="4582" width="8.5703125" style="5" customWidth="1"/>
    <col min="4583" max="4583" width="0" style="5" hidden="1" customWidth="1"/>
    <col min="4584" max="4584" width="9.5703125" style="5" customWidth="1"/>
    <col min="4585" max="4585" width="10.7109375" style="5" customWidth="1"/>
    <col min="4586" max="4586" width="12.7109375" style="5" customWidth="1"/>
    <col min="4587" max="4591" width="0" style="5" hidden="1" customWidth="1"/>
    <col min="4592" max="4592" width="12" style="5" customWidth="1"/>
    <col min="4593" max="4593" width="11.28515625" style="5" customWidth="1"/>
    <col min="4594" max="4594" width="11.5703125" style="5" customWidth="1"/>
    <col min="4595" max="4828" width="9.140625" style="5"/>
    <col min="4829" max="4829" width="6.85546875" style="5" customWidth="1"/>
    <col min="4830" max="4830" width="25.7109375" style="5" customWidth="1"/>
    <col min="4831" max="4831" width="6" style="5" customWidth="1"/>
    <col min="4832" max="4832" width="7.85546875" style="5" customWidth="1"/>
    <col min="4833" max="4833" width="10.85546875" style="5" customWidth="1"/>
    <col min="4834" max="4834" width="9.5703125" style="5" customWidth="1"/>
    <col min="4835" max="4835" width="9.42578125" style="5" customWidth="1"/>
    <col min="4836" max="4836" width="10.28515625" style="5" customWidth="1"/>
    <col min="4837" max="4837" width="6.140625" style="5" customWidth="1"/>
    <col min="4838" max="4838" width="8.5703125" style="5" customWidth="1"/>
    <col min="4839" max="4839" width="0" style="5" hidden="1" customWidth="1"/>
    <col min="4840" max="4840" width="9.5703125" style="5" customWidth="1"/>
    <col min="4841" max="4841" width="10.7109375" style="5" customWidth="1"/>
    <col min="4842" max="4842" width="12.7109375" style="5" customWidth="1"/>
    <col min="4843" max="4847" width="0" style="5" hidden="1" customWidth="1"/>
    <col min="4848" max="4848" width="12" style="5" customWidth="1"/>
    <col min="4849" max="4849" width="11.28515625" style="5" customWidth="1"/>
    <col min="4850" max="4850" width="11.5703125" style="5" customWidth="1"/>
    <col min="4851" max="5084" width="9.140625" style="5"/>
    <col min="5085" max="5085" width="6.85546875" style="5" customWidth="1"/>
    <col min="5086" max="5086" width="25.7109375" style="5" customWidth="1"/>
    <col min="5087" max="5087" width="6" style="5" customWidth="1"/>
    <col min="5088" max="5088" width="7.85546875" style="5" customWidth="1"/>
    <col min="5089" max="5089" width="10.85546875" style="5" customWidth="1"/>
    <col min="5090" max="5090" width="9.5703125" style="5" customWidth="1"/>
    <col min="5091" max="5091" width="9.42578125" style="5" customWidth="1"/>
    <col min="5092" max="5092" width="10.28515625" style="5" customWidth="1"/>
    <col min="5093" max="5093" width="6.140625" style="5" customWidth="1"/>
    <col min="5094" max="5094" width="8.5703125" style="5" customWidth="1"/>
    <col min="5095" max="5095" width="0" style="5" hidden="1" customWidth="1"/>
    <col min="5096" max="5096" width="9.5703125" style="5" customWidth="1"/>
    <col min="5097" max="5097" width="10.7109375" style="5" customWidth="1"/>
    <col min="5098" max="5098" width="12.7109375" style="5" customWidth="1"/>
    <col min="5099" max="5103" width="0" style="5" hidden="1" customWidth="1"/>
    <col min="5104" max="5104" width="12" style="5" customWidth="1"/>
    <col min="5105" max="5105" width="11.28515625" style="5" customWidth="1"/>
    <col min="5106" max="5106" width="11.5703125" style="5" customWidth="1"/>
    <col min="5107" max="5340" width="9.140625" style="5"/>
    <col min="5341" max="5341" width="6.85546875" style="5" customWidth="1"/>
    <col min="5342" max="5342" width="25.7109375" style="5" customWidth="1"/>
    <col min="5343" max="5343" width="6" style="5" customWidth="1"/>
    <col min="5344" max="5344" width="7.85546875" style="5" customWidth="1"/>
    <col min="5345" max="5345" width="10.85546875" style="5" customWidth="1"/>
    <col min="5346" max="5346" width="9.5703125" style="5" customWidth="1"/>
    <col min="5347" max="5347" width="9.42578125" style="5" customWidth="1"/>
    <col min="5348" max="5348" width="10.28515625" style="5" customWidth="1"/>
    <col min="5349" max="5349" width="6.140625" style="5" customWidth="1"/>
    <col min="5350" max="5350" width="8.5703125" style="5" customWidth="1"/>
    <col min="5351" max="5351" width="0" style="5" hidden="1" customWidth="1"/>
    <col min="5352" max="5352" width="9.5703125" style="5" customWidth="1"/>
    <col min="5353" max="5353" width="10.7109375" style="5" customWidth="1"/>
    <col min="5354" max="5354" width="12.7109375" style="5" customWidth="1"/>
    <col min="5355" max="5359" width="0" style="5" hidden="1" customWidth="1"/>
    <col min="5360" max="5360" width="12" style="5" customWidth="1"/>
    <col min="5361" max="5361" width="11.28515625" style="5" customWidth="1"/>
    <col min="5362" max="5362" width="11.5703125" style="5" customWidth="1"/>
    <col min="5363" max="5596" width="9.140625" style="5"/>
    <col min="5597" max="5597" width="6.85546875" style="5" customWidth="1"/>
    <col min="5598" max="5598" width="25.7109375" style="5" customWidth="1"/>
    <col min="5599" max="5599" width="6" style="5" customWidth="1"/>
    <col min="5600" max="5600" width="7.85546875" style="5" customWidth="1"/>
    <col min="5601" max="5601" width="10.85546875" style="5" customWidth="1"/>
    <col min="5602" max="5602" width="9.5703125" style="5" customWidth="1"/>
    <col min="5603" max="5603" width="9.42578125" style="5" customWidth="1"/>
    <col min="5604" max="5604" width="10.28515625" style="5" customWidth="1"/>
    <col min="5605" max="5605" width="6.140625" style="5" customWidth="1"/>
    <col min="5606" max="5606" width="8.5703125" style="5" customWidth="1"/>
    <col min="5607" max="5607" width="0" style="5" hidden="1" customWidth="1"/>
    <col min="5608" max="5608" width="9.5703125" style="5" customWidth="1"/>
    <col min="5609" max="5609" width="10.7109375" style="5" customWidth="1"/>
    <col min="5610" max="5610" width="12.7109375" style="5" customWidth="1"/>
    <col min="5611" max="5615" width="0" style="5" hidden="1" customWidth="1"/>
    <col min="5616" max="5616" width="12" style="5" customWidth="1"/>
    <col min="5617" max="5617" width="11.28515625" style="5" customWidth="1"/>
    <col min="5618" max="5618" width="11.5703125" style="5" customWidth="1"/>
    <col min="5619" max="5852" width="9.140625" style="5"/>
    <col min="5853" max="5853" width="6.85546875" style="5" customWidth="1"/>
    <col min="5854" max="5854" width="25.7109375" style="5" customWidth="1"/>
    <col min="5855" max="5855" width="6" style="5" customWidth="1"/>
    <col min="5856" max="5856" width="7.85546875" style="5" customWidth="1"/>
    <col min="5857" max="5857" width="10.85546875" style="5" customWidth="1"/>
    <col min="5858" max="5858" width="9.5703125" style="5" customWidth="1"/>
    <col min="5859" max="5859" width="9.42578125" style="5" customWidth="1"/>
    <col min="5860" max="5860" width="10.28515625" style="5" customWidth="1"/>
    <col min="5861" max="5861" width="6.140625" style="5" customWidth="1"/>
    <col min="5862" max="5862" width="8.5703125" style="5" customWidth="1"/>
    <col min="5863" max="5863" width="0" style="5" hidden="1" customWidth="1"/>
    <col min="5864" max="5864" width="9.5703125" style="5" customWidth="1"/>
    <col min="5865" max="5865" width="10.7109375" style="5" customWidth="1"/>
    <col min="5866" max="5866" width="12.7109375" style="5" customWidth="1"/>
    <col min="5867" max="5871" width="0" style="5" hidden="1" customWidth="1"/>
    <col min="5872" max="5872" width="12" style="5" customWidth="1"/>
    <col min="5873" max="5873" width="11.28515625" style="5" customWidth="1"/>
    <col min="5874" max="5874" width="11.5703125" style="5" customWidth="1"/>
    <col min="5875" max="6108" width="9.140625" style="5"/>
    <col min="6109" max="6109" width="6.85546875" style="5" customWidth="1"/>
    <col min="6110" max="6110" width="25.7109375" style="5" customWidth="1"/>
    <col min="6111" max="6111" width="6" style="5" customWidth="1"/>
    <col min="6112" max="6112" width="7.85546875" style="5" customWidth="1"/>
    <col min="6113" max="6113" width="10.85546875" style="5" customWidth="1"/>
    <col min="6114" max="6114" width="9.5703125" style="5" customWidth="1"/>
    <col min="6115" max="6115" width="9.42578125" style="5" customWidth="1"/>
    <col min="6116" max="6116" width="10.28515625" style="5" customWidth="1"/>
    <col min="6117" max="6117" width="6.140625" style="5" customWidth="1"/>
    <col min="6118" max="6118" width="8.5703125" style="5" customWidth="1"/>
    <col min="6119" max="6119" width="0" style="5" hidden="1" customWidth="1"/>
    <col min="6120" max="6120" width="9.5703125" style="5" customWidth="1"/>
    <col min="6121" max="6121" width="10.7109375" style="5" customWidth="1"/>
    <col min="6122" max="6122" width="12.7109375" style="5" customWidth="1"/>
    <col min="6123" max="6127" width="0" style="5" hidden="1" customWidth="1"/>
    <col min="6128" max="6128" width="12" style="5" customWidth="1"/>
    <col min="6129" max="6129" width="11.28515625" style="5" customWidth="1"/>
    <col min="6130" max="6130" width="11.5703125" style="5" customWidth="1"/>
    <col min="6131" max="6364" width="9.140625" style="5"/>
    <col min="6365" max="6365" width="6.85546875" style="5" customWidth="1"/>
    <col min="6366" max="6366" width="25.7109375" style="5" customWidth="1"/>
    <col min="6367" max="6367" width="6" style="5" customWidth="1"/>
    <col min="6368" max="6368" width="7.85546875" style="5" customWidth="1"/>
    <col min="6369" max="6369" width="10.85546875" style="5" customWidth="1"/>
    <col min="6370" max="6370" width="9.5703125" style="5" customWidth="1"/>
    <col min="6371" max="6371" width="9.42578125" style="5" customWidth="1"/>
    <col min="6372" max="6372" width="10.28515625" style="5" customWidth="1"/>
    <col min="6373" max="6373" width="6.140625" style="5" customWidth="1"/>
    <col min="6374" max="6374" width="8.5703125" style="5" customWidth="1"/>
    <col min="6375" max="6375" width="0" style="5" hidden="1" customWidth="1"/>
    <col min="6376" max="6376" width="9.5703125" style="5" customWidth="1"/>
    <col min="6377" max="6377" width="10.7109375" style="5" customWidth="1"/>
    <col min="6378" max="6378" width="12.7109375" style="5" customWidth="1"/>
    <col min="6379" max="6383" width="0" style="5" hidden="1" customWidth="1"/>
    <col min="6384" max="6384" width="12" style="5" customWidth="1"/>
    <col min="6385" max="6385" width="11.28515625" style="5" customWidth="1"/>
    <col min="6386" max="6386" width="11.5703125" style="5" customWidth="1"/>
    <col min="6387" max="6620" width="9.140625" style="5"/>
    <col min="6621" max="6621" width="6.85546875" style="5" customWidth="1"/>
    <col min="6622" max="6622" width="25.7109375" style="5" customWidth="1"/>
    <col min="6623" max="6623" width="6" style="5" customWidth="1"/>
    <col min="6624" max="6624" width="7.85546875" style="5" customWidth="1"/>
    <col min="6625" max="6625" width="10.85546875" style="5" customWidth="1"/>
    <col min="6626" max="6626" width="9.5703125" style="5" customWidth="1"/>
    <col min="6627" max="6627" width="9.42578125" style="5" customWidth="1"/>
    <col min="6628" max="6628" width="10.28515625" style="5" customWidth="1"/>
    <col min="6629" max="6629" width="6.140625" style="5" customWidth="1"/>
    <col min="6630" max="6630" width="8.5703125" style="5" customWidth="1"/>
    <col min="6631" max="6631" width="0" style="5" hidden="1" customWidth="1"/>
    <col min="6632" max="6632" width="9.5703125" style="5" customWidth="1"/>
    <col min="6633" max="6633" width="10.7109375" style="5" customWidth="1"/>
    <col min="6634" max="6634" width="12.7109375" style="5" customWidth="1"/>
    <col min="6635" max="6639" width="0" style="5" hidden="1" customWidth="1"/>
    <col min="6640" max="6640" width="12" style="5" customWidth="1"/>
    <col min="6641" max="6641" width="11.28515625" style="5" customWidth="1"/>
    <col min="6642" max="6642" width="11.5703125" style="5" customWidth="1"/>
    <col min="6643" max="6876" width="9.140625" style="5"/>
    <col min="6877" max="6877" width="6.85546875" style="5" customWidth="1"/>
    <col min="6878" max="6878" width="25.7109375" style="5" customWidth="1"/>
    <col min="6879" max="6879" width="6" style="5" customWidth="1"/>
    <col min="6880" max="6880" width="7.85546875" style="5" customWidth="1"/>
    <col min="6881" max="6881" width="10.85546875" style="5" customWidth="1"/>
    <col min="6882" max="6882" width="9.5703125" style="5" customWidth="1"/>
    <col min="6883" max="6883" width="9.42578125" style="5" customWidth="1"/>
    <col min="6884" max="6884" width="10.28515625" style="5" customWidth="1"/>
    <col min="6885" max="6885" width="6.140625" style="5" customWidth="1"/>
    <col min="6886" max="6886" width="8.5703125" style="5" customWidth="1"/>
    <col min="6887" max="6887" width="0" style="5" hidden="1" customWidth="1"/>
    <col min="6888" max="6888" width="9.5703125" style="5" customWidth="1"/>
    <col min="6889" max="6889" width="10.7109375" style="5" customWidth="1"/>
    <col min="6890" max="6890" width="12.7109375" style="5" customWidth="1"/>
    <col min="6891" max="6895" width="0" style="5" hidden="1" customWidth="1"/>
    <col min="6896" max="6896" width="12" style="5" customWidth="1"/>
    <col min="6897" max="6897" width="11.28515625" style="5" customWidth="1"/>
    <col min="6898" max="6898" width="11.5703125" style="5" customWidth="1"/>
    <col min="6899" max="7132" width="9.140625" style="5"/>
    <col min="7133" max="7133" width="6.85546875" style="5" customWidth="1"/>
    <col min="7134" max="7134" width="25.7109375" style="5" customWidth="1"/>
    <col min="7135" max="7135" width="6" style="5" customWidth="1"/>
    <col min="7136" max="7136" width="7.85546875" style="5" customWidth="1"/>
    <col min="7137" max="7137" width="10.85546875" style="5" customWidth="1"/>
    <col min="7138" max="7138" width="9.5703125" style="5" customWidth="1"/>
    <col min="7139" max="7139" width="9.42578125" style="5" customWidth="1"/>
    <col min="7140" max="7140" width="10.28515625" style="5" customWidth="1"/>
    <col min="7141" max="7141" width="6.140625" style="5" customWidth="1"/>
    <col min="7142" max="7142" width="8.5703125" style="5" customWidth="1"/>
    <col min="7143" max="7143" width="0" style="5" hidden="1" customWidth="1"/>
    <col min="7144" max="7144" width="9.5703125" style="5" customWidth="1"/>
    <col min="7145" max="7145" width="10.7109375" style="5" customWidth="1"/>
    <col min="7146" max="7146" width="12.7109375" style="5" customWidth="1"/>
    <col min="7147" max="7151" width="0" style="5" hidden="1" customWidth="1"/>
    <col min="7152" max="7152" width="12" style="5" customWidth="1"/>
    <col min="7153" max="7153" width="11.28515625" style="5" customWidth="1"/>
    <col min="7154" max="7154" width="11.5703125" style="5" customWidth="1"/>
    <col min="7155" max="7388" width="9.140625" style="5"/>
    <col min="7389" max="7389" width="6.85546875" style="5" customWidth="1"/>
    <col min="7390" max="7390" width="25.7109375" style="5" customWidth="1"/>
    <col min="7391" max="7391" width="6" style="5" customWidth="1"/>
    <col min="7392" max="7392" width="7.85546875" style="5" customWidth="1"/>
    <col min="7393" max="7393" width="10.85546875" style="5" customWidth="1"/>
    <col min="7394" max="7394" width="9.5703125" style="5" customWidth="1"/>
    <col min="7395" max="7395" width="9.42578125" style="5" customWidth="1"/>
    <col min="7396" max="7396" width="10.28515625" style="5" customWidth="1"/>
    <col min="7397" max="7397" width="6.140625" style="5" customWidth="1"/>
    <col min="7398" max="7398" width="8.5703125" style="5" customWidth="1"/>
    <col min="7399" max="7399" width="0" style="5" hidden="1" customWidth="1"/>
    <col min="7400" max="7400" width="9.5703125" style="5" customWidth="1"/>
    <col min="7401" max="7401" width="10.7109375" style="5" customWidth="1"/>
    <col min="7402" max="7402" width="12.7109375" style="5" customWidth="1"/>
    <col min="7403" max="7407" width="0" style="5" hidden="1" customWidth="1"/>
    <col min="7408" max="7408" width="12" style="5" customWidth="1"/>
    <col min="7409" max="7409" width="11.28515625" style="5" customWidth="1"/>
    <col min="7410" max="7410" width="11.5703125" style="5" customWidth="1"/>
    <col min="7411" max="7644" width="9.140625" style="5"/>
    <col min="7645" max="7645" width="6.85546875" style="5" customWidth="1"/>
    <col min="7646" max="7646" width="25.7109375" style="5" customWidth="1"/>
    <col min="7647" max="7647" width="6" style="5" customWidth="1"/>
    <col min="7648" max="7648" width="7.85546875" style="5" customWidth="1"/>
    <col min="7649" max="7649" width="10.85546875" style="5" customWidth="1"/>
    <col min="7650" max="7650" width="9.5703125" style="5" customWidth="1"/>
    <col min="7651" max="7651" width="9.42578125" style="5" customWidth="1"/>
    <col min="7652" max="7652" width="10.28515625" style="5" customWidth="1"/>
    <col min="7653" max="7653" width="6.140625" style="5" customWidth="1"/>
    <col min="7654" max="7654" width="8.5703125" style="5" customWidth="1"/>
    <col min="7655" max="7655" width="0" style="5" hidden="1" customWidth="1"/>
    <col min="7656" max="7656" width="9.5703125" style="5" customWidth="1"/>
    <col min="7657" max="7657" width="10.7109375" style="5" customWidth="1"/>
    <col min="7658" max="7658" width="12.7109375" style="5" customWidth="1"/>
    <col min="7659" max="7663" width="0" style="5" hidden="1" customWidth="1"/>
    <col min="7664" max="7664" width="12" style="5" customWidth="1"/>
    <col min="7665" max="7665" width="11.28515625" style="5" customWidth="1"/>
    <col min="7666" max="7666" width="11.5703125" style="5" customWidth="1"/>
    <col min="7667" max="7900" width="9.140625" style="5"/>
    <col min="7901" max="7901" width="6.85546875" style="5" customWidth="1"/>
    <col min="7902" max="7902" width="25.7109375" style="5" customWidth="1"/>
    <col min="7903" max="7903" width="6" style="5" customWidth="1"/>
    <col min="7904" max="7904" width="7.85546875" style="5" customWidth="1"/>
    <col min="7905" max="7905" width="10.85546875" style="5" customWidth="1"/>
    <col min="7906" max="7906" width="9.5703125" style="5" customWidth="1"/>
    <col min="7907" max="7907" width="9.42578125" style="5" customWidth="1"/>
    <col min="7908" max="7908" width="10.28515625" style="5" customWidth="1"/>
    <col min="7909" max="7909" width="6.140625" style="5" customWidth="1"/>
    <col min="7910" max="7910" width="8.5703125" style="5" customWidth="1"/>
    <col min="7911" max="7911" width="0" style="5" hidden="1" customWidth="1"/>
    <col min="7912" max="7912" width="9.5703125" style="5" customWidth="1"/>
    <col min="7913" max="7913" width="10.7109375" style="5" customWidth="1"/>
    <col min="7914" max="7914" width="12.7109375" style="5" customWidth="1"/>
    <col min="7915" max="7919" width="0" style="5" hidden="1" customWidth="1"/>
    <col min="7920" max="7920" width="12" style="5" customWidth="1"/>
    <col min="7921" max="7921" width="11.28515625" style="5" customWidth="1"/>
    <col min="7922" max="7922" width="11.5703125" style="5" customWidth="1"/>
    <col min="7923" max="8156" width="9.140625" style="5"/>
    <col min="8157" max="8157" width="6.85546875" style="5" customWidth="1"/>
    <col min="8158" max="8158" width="25.7109375" style="5" customWidth="1"/>
    <col min="8159" max="8159" width="6" style="5" customWidth="1"/>
    <col min="8160" max="8160" width="7.85546875" style="5" customWidth="1"/>
    <col min="8161" max="8161" width="10.85546875" style="5" customWidth="1"/>
    <col min="8162" max="8162" width="9.5703125" style="5" customWidth="1"/>
    <col min="8163" max="8163" width="9.42578125" style="5" customWidth="1"/>
    <col min="8164" max="8164" width="10.28515625" style="5" customWidth="1"/>
    <col min="8165" max="8165" width="6.140625" style="5" customWidth="1"/>
    <col min="8166" max="8166" width="8.5703125" style="5" customWidth="1"/>
    <col min="8167" max="8167" width="0" style="5" hidden="1" customWidth="1"/>
    <col min="8168" max="8168" width="9.5703125" style="5" customWidth="1"/>
    <col min="8169" max="8169" width="10.7109375" style="5" customWidth="1"/>
    <col min="8170" max="8170" width="12.7109375" style="5" customWidth="1"/>
    <col min="8171" max="8175" width="0" style="5" hidden="1" customWidth="1"/>
    <col min="8176" max="8176" width="12" style="5" customWidth="1"/>
    <col min="8177" max="8177" width="11.28515625" style="5" customWidth="1"/>
    <col min="8178" max="8178" width="11.5703125" style="5" customWidth="1"/>
    <col min="8179" max="8412" width="9.140625" style="5"/>
    <col min="8413" max="8413" width="6.85546875" style="5" customWidth="1"/>
    <col min="8414" max="8414" width="25.7109375" style="5" customWidth="1"/>
    <col min="8415" max="8415" width="6" style="5" customWidth="1"/>
    <col min="8416" max="8416" width="7.85546875" style="5" customWidth="1"/>
    <col min="8417" max="8417" width="10.85546875" style="5" customWidth="1"/>
    <col min="8418" max="8418" width="9.5703125" style="5" customWidth="1"/>
    <col min="8419" max="8419" width="9.42578125" style="5" customWidth="1"/>
    <col min="8420" max="8420" width="10.28515625" style="5" customWidth="1"/>
    <col min="8421" max="8421" width="6.140625" style="5" customWidth="1"/>
    <col min="8422" max="8422" width="8.5703125" style="5" customWidth="1"/>
    <col min="8423" max="8423" width="0" style="5" hidden="1" customWidth="1"/>
    <col min="8424" max="8424" width="9.5703125" style="5" customWidth="1"/>
    <col min="8425" max="8425" width="10.7109375" style="5" customWidth="1"/>
    <col min="8426" max="8426" width="12.7109375" style="5" customWidth="1"/>
    <col min="8427" max="8431" width="0" style="5" hidden="1" customWidth="1"/>
    <col min="8432" max="8432" width="12" style="5" customWidth="1"/>
    <col min="8433" max="8433" width="11.28515625" style="5" customWidth="1"/>
    <col min="8434" max="8434" width="11.5703125" style="5" customWidth="1"/>
    <col min="8435" max="8668" width="9.140625" style="5"/>
    <col min="8669" max="8669" width="6.85546875" style="5" customWidth="1"/>
    <col min="8670" max="8670" width="25.7109375" style="5" customWidth="1"/>
    <col min="8671" max="8671" width="6" style="5" customWidth="1"/>
    <col min="8672" max="8672" width="7.85546875" style="5" customWidth="1"/>
    <col min="8673" max="8673" width="10.85546875" style="5" customWidth="1"/>
    <col min="8674" max="8674" width="9.5703125" style="5" customWidth="1"/>
    <col min="8675" max="8675" width="9.42578125" style="5" customWidth="1"/>
    <col min="8676" max="8676" width="10.28515625" style="5" customWidth="1"/>
    <col min="8677" max="8677" width="6.140625" style="5" customWidth="1"/>
    <col min="8678" max="8678" width="8.5703125" style="5" customWidth="1"/>
    <col min="8679" max="8679" width="0" style="5" hidden="1" customWidth="1"/>
    <col min="8680" max="8680" width="9.5703125" style="5" customWidth="1"/>
    <col min="8681" max="8681" width="10.7109375" style="5" customWidth="1"/>
    <col min="8682" max="8682" width="12.7109375" style="5" customWidth="1"/>
    <col min="8683" max="8687" width="0" style="5" hidden="1" customWidth="1"/>
    <col min="8688" max="8688" width="12" style="5" customWidth="1"/>
    <col min="8689" max="8689" width="11.28515625" style="5" customWidth="1"/>
    <col min="8690" max="8690" width="11.5703125" style="5" customWidth="1"/>
    <col min="8691" max="8924" width="9.140625" style="5"/>
    <col min="8925" max="8925" width="6.85546875" style="5" customWidth="1"/>
    <col min="8926" max="8926" width="25.7109375" style="5" customWidth="1"/>
    <col min="8927" max="8927" width="6" style="5" customWidth="1"/>
    <col min="8928" max="8928" width="7.85546875" style="5" customWidth="1"/>
    <col min="8929" max="8929" width="10.85546875" style="5" customWidth="1"/>
    <col min="8930" max="8930" width="9.5703125" style="5" customWidth="1"/>
    <col min="8931" max="8931" width="9.42578125" style="5" customWidth="1"/>
    <col min="8932" max="8932" width="10.28515625" style="5" customWidth="1"/>
    <col min="8933" max="8933" width="6.140625" style="5" customWidth="1"/>
    <col min="8934" max="8934" width="8.5703125" style="5" customWidth="1"/>
    <col min="8935" max="8935" width="0" style="5" hidden="1" customWidth="1"/>
    <col min="8936" max="8936" width="9.5703125" style="5" customWidth="1"/>
    <col min="8937" max="8937" width="10.7109375" style="5" customWidth="1"/>
    <col min="8938" max="8938" width="12.7109375" style="5" customWidth="1"/>
    <col min="8939" max="8943" width="0" style="5" hidden="1" customWidth="1"/>
    <col min="8944" max="8944" width="12" style="5" customWidth="1"/>
    <col min="8945" max="8945" width="11.28515625" style="5" customWidth="1"/>
    <col min="8946" max="8946" width="11.5703125" style="5" customWidth="1"/>
    <col min="8947" max="9180" width="9.140625" style="5"/>
    <col min="9181" max="9181" width="6.85546875" style="5" customWidth="1"/>
    <col min="9182" max="9182" width="25.7109375" style="5" customWidth="1"/>
    <col min="9183" max="9183" width="6" style="5" customWidth="1"/>
    <col min="9184" max="9184" width="7.85546875" style="5" customWidth="1"/>
    <col min="9185" max="9185" width="10.85546875" style="5" customWidth="1"/>
    <col min="9186" max="9186" width="9.5703125" style="5" customWidth="1"/>
    <col min="9187" max="9187" width="9.42578125" style="5" customWidth="1"/>
    <col min="9188" max="9188" width="10.28515625" style="5" customWidth="1"/>
    <col min="9189" max="9189" width="6.140625" style="5" customWidth="1"/>
    <col min="9190" max="9190" width="8.5703125" style="5" customWidth="1"/>
    <col min="9191" max="9191" width="0" style="5" hidden="1" customWidth="1"/>
    <col min="9192" max="9192" width="9.5703125" style="5" customWidth="1"/>
    <col min="9193" max="9193" width="10.7109375" style="5" customWidth="1"/>
    <col min="9194" max="9194" width="12.7109375" style="5" customWidth="1"/>
    <col min="9195" max="9199" width="0" style="5" hidden="1" customWidth="1"/>
    <col min="9200" max="9200" width="12" style="5" customWidth="1"/>
    <col min="9201" max="9201" width="11.28515625" style="5" customWidth="1"/>
    <col min="9202" max="9202" width="11.5703125" style="5" customWidth="1"/>
    <col min="9203" max="9436" width="9.140625" style="5"/>
    <col min="9437" max="9437" width="6.85546875" style="5" customWidth="1"/>
    <col min="9438" max="9438" width="25.7109375" style="5" customWidth="1"/>
    <col min="9439" max="9439" width="6" style="5" customWidth="1"/>
    <col min="9440" max="9440" width="7.85546875" style="5" customWidth="1"/>
    <col min="9441" max="9441" width="10.85546875" style="5" customWidth="1"/>
    <col min="9442" max="9442" width="9.5703125" style="5" customWidth="1"/>
    <col min="9443" max="9443" width="9.42578125" style="5" customWidth="1"/>
    <col min="9444" max="9444" width="10.28515625" style="5" customWidth="1"/>
    <col min="9445" max="9445" width="6.140625" style="5" customWidth="1"/>
    <col min="9446" max="9446" width="8.5703125" style="5" customWidth="1"/>
    <col min="9447" max="9447" width="0" style="5" hidden="1" customWidth="1"/>
    <col min="9448" max="9448" width="9.5703125" style="5" customWidth="1"/>
    <col min="9449" max="9449" width="10.7109375" style="5" customWidth="1"/>
    <col min="9450" max="9450" width="12.7109375" style="5" customWidth="1"/>
    <col min="9451" max="9455" width="0" style="5" hidden="1" customWidth="1"/>
    <col min="9456" max="9456" width="12" style="5" customWidth="1"/>
    <col min="9457" max="9457" width="11.28515625" style="5" customWidth="1"/>
    <col min="9458" max="9458" width="11.5703125" style="5" customWidth="1"/>
    <col min="9459" max="9692" width="9.140625" style="5"/>
    <col min="9693" max="9693" width="6.85546875" style="5" customWidth="1"/>
    <col min="9694" max="9694" width="25.7109375" style="5" customWidth="1"/>
    <col min="9695" max="9695" width="6" style="5" customWidth="1"/>
    <col min="9696" max="9696" width="7.85546875" style="5" customWidth="1"/>
    <col min="9697" max="9697" width="10.85546875" style="5" customWidth="1"/>
    <col min="9698" max="9698" width="9.5703125" style="5" customWidth="1"/>
    <col min="9699" max="9699" width="9.42578125" style="5" customWidth="1"/>
    <col min="9700" max="9700" width="10.28515625" style="5" customWidth="1"/>
    <col min="9701" max="9701" width="6.140625" style="5" customWidth="1"/>
    <col min="9702" max="9702" width="8.5703125" style="5" customWidth="1"/>
    <col min="9703" max="9703" width="0" style="5" hidden="1" customWidth="1"/>
    <col min="9704" max="9704" width="9.5703125" style="5" customWidth="1"/>
    <col min="9705" max="9705" width="10.7109375" style="5" customWidth="1"/>
    <col min="9706" max="9706" width="12.7109375" style="5" customWidth="1"/>
    <col min="9707" max="9711" width="0" style="5" hidden="1" customWidth="1"/>
    <col min="9712" max="9712" width="12" style="5" customWidth="1"/>
    <col min="9713" max="9713" width="11.28515625" style="5" customWidth="1"/>
    <col min="9714" max="9714" width="11.5703125" style="5" customWidth="1"/>
    <col min="9715" max="9948" width="9.140625" style="5"/>
    <col min="9949" max="9949" width="6.85546875" style="5" customWidth="1"/>
    <col min="9950" max="9950" width="25.7109375" style="5" customWidth="1"/>
    <col min="9951" max="9951" width="6" style="5" customWidth="1"/>
    <col min="9952" max="9952" width="7.85546875" style="5" customWidth="1"/>
    <col min="9953" max="9953" width="10.85546875" style="5" customWidth="1"/>
    <col min="9954" max="9954" width="9.5703125" style="5" customWidth="1"/>
    <col min="9955" max="9955" width="9.42578125" style="5" customWidth="1"/>
    <col min="9956" max="9956" width="10.28515625" style="5" customWidth="1"/>
    <col min="9957" max="9957" width="6.140625" style="5" customWidth="1"/>
    <col min="9958" max="9958" width="8.5703125" style="5" customWidth="1"/>
    <col min="9959" max="9959" width="0" style="5" hidden="1" customWidth="1"/>
    <col min="9960" max="9960" width="9.5703125" style="5" customWidth="1"/>
    <col min="9961" max="9961" width="10.7109375" style="5" customWidth="1"/>
    <col min="9962" max="9962" width="12.7109375" style="5" customWidth="1"/>
    <col min="9963" max="9967" width="0" style="5" hidden="1" customWidth="1"/>
    <col min="9968" max="9968" width="12" style="5" customWidth="1"/>
    <col min="9969" max="9969" width="11.28515625" style="5" customWidth="1"/>
    <col min="9970" max="9970" width="11.5703125" style="5" customWidth="1"/>
    <col min="9971" max="10204" width="9.140625" style="5"/>
    <col min="10205" max="10205" width="6.85546875" style="5" customWidth="1"/>
    <col min="10206" max="10206" width="25.7109375" style="5" customWidth="1"/>
    <col min="10207" max="10207" width="6" style="5" customWidth="1"/>
    <col min="10208" max="10208" width="7.85546875" style="5" customWidth="1"/>
    <col min="10209" max="10209" width="10.85546875" style="5" customWidth="1"/>
    <col min="10210" max="10210" width="9.5703125" style="5" customWidth="1"/>
    <col min="10211" max="10211" width="9.42578125" style="5" customWidth="1"/>
    <col min="10212" max="10212" width="10.28515625" style="5" customWidth="1"/>
    <col min="10213" max="10213" width="6.140625" style="5" customWidth="1"/>
    <col min="10214" max="10214" width="8.5703125" style="5" customWidth="1"/>
    <col min="10215" max="10215" width="0" style="5" hidden="1" customWidth="1"/>
    <col min="10216" max="10216" width="9.5703125" style="5" customWidth="1"/>
    <col min="10217" max="10217" width="10.7109375" style="5" customWidth="1"/>
    <col min="10218" max="10218" width="12.7109375" style="5" customWidth="1"/>
    <col min="10219" max="10223" width="0" style="5" hidden="1" customWidth="1"/>
    <col min="10224" max="10224" width="12" style="5" customWidth="1"/>
    <col min="10225" max="10225" width="11.28515625" style="5" customWidth="1"/>
    <col min="10226" max="10226" width="11.5703125" style="5" customWidth="1"/>
    <col min="10227" max="10460" width="9.140625" style="5"/>
    <col min="10461" max="10461" width="6.85546875" style="5" customWidth="1"/>
    <col min="10462" max="10462" width="25.7109375" style="5" customWidth="1"/>
    <col min="10463" max="10463" width="6" style="5" customWidth="1"/>
    <col min="10464" max="10464" width="7.85546875" style="5" customWidth="1"/>
    <col min="10465" max="10465" width="10.85546875" style="5" customWidth="1"/>
    <col min="10466" max="10466" width="9.5703125" style="5" customWidth="1"/>
    <col min="10467" max="10467" width="9.42578125" style="5" customWidth="1"/>
    <col min="10468" max="10468" width="10.28515625" style="5" customWidth="1"/>
    <col min="10469" max="10469" width="6.140625" style="5" customWidth="1"/>
    <col min="10470" max="10470" width="8.5703125" style="5" customWidth="1"/>
    <col min="10471" max="10471" width="0" style="5" hidden="1" customWidth="1"/>
    <col min="10472" max="10472" width="9.5703125" style="5" customWidth="1"/>
    <col min="10473" max="10473" width="10.7109375" style="5" customWidth="1"/>
    <col min="10474" max="10474" width="12.7109375" style="5" customWidth="1"/>
    <col min="10475" max="10479" width="0" style="5" hidden="1" customWidth="1"/>
    <col min="10480" max="10480" width="12" style="5" customWidth="1"/>
    <col min="10481" max="10481" width="11.28515625" style="5" customWidth="1"/>
    <col min="10482" max="10482" width="11.5703125" style="5" customWidth="1"/>
    <col min="10483" max="10716" width="9.140625" style="5"/>
    <col min="10717" max="10717" width="6.85546875" style="5" customWidth="1"/>
    <col min="10718" max="10718" width="25.7109375" style="5" customWidth="1"/>
    <col min="10719" max="10719" width="6" style="5" customWidth="1"/>
    <col min="10720" max="10720" width="7.85546875" style="5" customWidth="1"/>
    <col min="10721" max="10721" width="10.85546875" style="5" customWidth="1"/>
    <col min="10722" max="10722" width="9.5703125" style="5" customWidth="1"/>
    <col min="10723" max="10723" width="9.42578125" style="5" customWidth="1"/>
    <col min="10724" max="10724" width="10.28515625" style="5" customWidth="1"/>
    <col min="10725" max="10725" width="6.140625" style="5" customWidth="1"/>
    <col min="10726" max="10726" width="8.5703125" style="5" customWidth="1"/>
    <col min="10727" max="10727" width="0" style="5" hidden="1" customWidth="1"/>
    <col min="10728" max="10728" width="9.5703125" style="5" customWidth="1"/>
    <col min="10729" max="10729" width="10.7109375" style="5" customWidth="1"/>
    <col min="10730" max="10730" width="12.7109375" style="5" customWidth="1"/>
    <col min="10731" max="10735" width="0" style="5" hidden="1" customWidth="1"/>
    <col min="10736" max="10736" width="12" style="5" customWidth="1"/>
    <col min="10737" max="10737" width="11.28515625" style="5" customWidth="1"/>
    <col min="10738" max="10738" width="11.5703125" style="5" customWidth="1"/>
    <col min="10739" max="10972" width="9.140625" style="5"/>
    <col min="10973" max="10973" width="6.85546875" style="5" customWidth="1"/>
    <col min="10974" max="10974" width="25.7109375" style="5" customWidth="1"/>
    <col min="10975" max="10975" width="6" style="5" customWidth="1"/>
    <col min="10976" max="10976" width="7.85546875" style="5" customWidth="1"/>
    <col min="10977" max="10977" width="10.85546875" style="5" customWidth="1"/>
    <col min="10978" max="10978" width="9.5703125" style="5" customWidth="1"/>
    <col min="10979" max="10979" width="9.42578125" style="5" customWidth="1"/>
    <col min="10980" max="10980" width="10.28515625" style="5" customWidth="1"/>
    <col min="10981" max="10981" width="6.140625" style="5" customWidth="1"/>
    <col min="10982" max="10982" width="8.5703125" style="5" customWidth="1"/>
    <col min="10983" max="10983" width="0" style="5" hidden="1" customWidth="1"/>
    <col min="10984" max="10984" width="9.5703125" style="5" customWidth="1"/>
    <col min="10985" max="10985" width="10.7109375" style="5" customWidth="1"/>
    <col min="10986" max="10986" width="12.7109375" style="5" customWidth="1"/>
    <col min="10987" max="10991" width="0" style="5" hidden="1" customWidth="1"/>
    <col min="10992" max="10992" width="12" style="5" customWidth="1"/>
    <col min="10993" max="10993" width="11.28515625" style="5" customWidth="1"/>
    <col min="10994" max="10994" width="11.5703125" style="5" customWidth="1"/>
    <col min="10995" max="11228" width="9.140625" style="5"/>
    <col min="11229" max="11229" width="6.85546875" style="5" customWidth="1"/>
    <col min="11230" max="11230" width="25.7109375" style="5" customWidth="1"/>
    <col min="11231" max="11231" width="6" style="5" customWidth="1"/>
    <col min="11232" max="11232" width="7.85546875" style="5" customWidth="1"/>
    <col min="11233" max="11233" width="10.85546875" style="5" customWidth="1"/>
    <col min="11234" max="11234" width="9.5703125" style="5" customWidth="1"/>
    <col min="11235" max="11235" width="9.42578125" style="5" customWidth="1"/>
    <col min="11236" max="11236" width="10.28515625" style="5" customWidth="1"/>
    <col min="11237" max="11237" width="6.140625" style="5" customWidth="1"/>
    <col min="11238" max="11238" width="8.5703125" style="5" customWidth="1"/>
    <col min="11239" max="11239" width="0" style="5" hidden="1" customWidth="1"/>
    <col min="11240" max="11240" width="9.5703125" style="5" customWidth="1"/>
    <col min="11241" max="11241" width="10.7109375" style="5" customWidth="1"/>
    <col min="11242" max="11242" width="12.7109375" style="5" customWidth="1"/>
    <col min="11243" max="11247" width="0" style="5" hidden="1" customWidth="1"/>
    <col min="11248" max="11248" width="12" style="5" customWidth="1"/>
    <col min="11249" max="11249" width="11.28515625" style="5" customWidth="1"/>
    <col min="11250" max="11250" width="11.5703125" style="5" customWidth="1"/>
    <col min="11251" max="11484" width="9.140625" style="5"/>
    <col min="11485" max="11485" width="6.85546875" style="5" customWidth="1"/>
    <col min="11486" max="11486" width="25.7109375" style="5" customWidth="1"/>
    <col min="11487" max="11487" width="6" style="5" customWidth="1"/>
    <col min="11488" max="11488" width="7.85546875" style="5" customWidth="1"/>
    <col min="11489" max="11489" width="10.85546875" style="5" customWidth="1"/>
    <col min="11490" max="11490" width="9.5703125" style="5" customWidth="1"/>
    <col min="11491" max="11491" width="9.42578125" style="5" customWidth="1"/>
    <col min="11492" max="11492" width="10.28515625" style="5" customWidth="1"/>
    <col min="11493" max="11493" width="6.140625" style="5" customWidth="1"/>
    <col min="11494" max="11494" width="8.5703125" style="5" customWidth="1"/>
    <col min="11495" max="11495" width="0" style="5" hidden="1" customWidth="1"/>
    <col min="11496" max="11496" width="9.5703125" style="5" customWidth="1"/>
    <col min="11497" max="11497" width="10.7109375" style="5" customWidth="1"/>
    <col min="11498" max="11498" width="12.7109375" style="5" customWidth="1"/>
    <col min="11499" max="11503" width="0" style="5" hidden="1" customWidth="1"/>
    <col min="11504" max="11504" width="12" style="5" customWidth="1"/>
    <col min="11505" max="11505" width="11.28515625" style="5" customWidth="1"/>
    <col min="11506" max="11506" width="11.5703125" style="5" customWidth="1"/>
    <col min="11507" max="11740" width="9.140625" style="5"/>
    <col min="11741" max="11741" width="6.85546875" style="5" customWidth="1"/>
    <col min="11742" max="11742" width="25.7109375" style="5" customWidth="1"/>
    <col min="11743" max="11743" width="6" style="5" customWidth="1"/>
    <col min="11744" max="11744" width="7.85546875" style="5" customWidth="1"/>
    <col min="11745" max="11745" width="10.85546875" style="5" customWidth="1"/>
    <col min="11746" max="11746" width="9.5703125" style="5" customWidth="1"/>
    <col min="11747" max="11747" width="9.42578125" style="5" customWidth="1"/>
    <col min="11748" max="11748" width="10.28515625" style="5" customWidth="1"/>
    <col min="11749" max="11749" width="6.140625" style="5" customWidth="1"/>
    <col min="11750" max="11750" width="8.5703125" style="5" customWidth="1"/>
    <col min="11751" max="11751" width="0" style="5" hidden="1" customWidth="1"/>
    <col min="11752" max="11752" width="9.5703125" style="5" customWidth="1"/>
    <col min="11753" max="11753" width="10.7109375" style="5" customWidth="1"/>
    <col min="11754" max="11754" width="12.7109375" style="5" customWidth="1"/>
    <col min="11755" max="11759" width="0" style="5" hidden="1" customWidth="1"/>
    <col min="11760" max="11760" width="12" style="5" customWidth="1"/>
    <col min="11761" max="11761" width="11.28515625" style="5" customWidth="1"/>
    <col min="11762" max="11762" width="11.5703125" style="5" customWidth="1"/>
    <col min="11763" max="11996" width="9.140625" style="5"/>
    <col min="11997" max="11997" width="6.85546875" style="5" customWidth="1"/>
    <col min="11998" max="11998" width="25.7109375" style="5" customWidth="1"/>
    <col min="11999" max="11999" width="6" style="5" customWidth="1"/>
    <col min="12000" max="12000" width="7.85546875" style="5" customWidth="1"/>
    <col min="12001" max="12001" width="10.85546875" style="5" customWidth="1"/>
    <col min="12002" max="12002" width="9.5703125" style="5" customWidth="1"/>
    <col min="12003" max="12003" width="9.42578125" style="5" customWidth="1"/>
    <col min="12004" max="12004" width="10.28515625" style="5" customWidth="1"/>
    <col min="12005" max="12005" width="6.140625" style="5" customWidth="1"/>
    <col min="12006" max="12006" width="8.5703125" style="5" customWidth="1"/>
    <col min="12007" max="12007" width="0" style="5" hidden="1" customWidth="1"/>
    <col min="12008" max="12008" width="9.5703125" style="5" customWidth="1"/>
    <col min="12009" max="12009" width="10.7109375" style="5" customWidth="1"/>
    <col min="12010" max="12010" width="12.7109375" style="5" customWidth="1"/>
    <col min="12011" max="12015" width="0" style="5" hidden="1" customWidth="1"/>
    <col min="12016" max="12016" width="12" style="5" customWidth="1"/>
    <col min="12017" max="12017" width="11.28515625" style="5" customWidth="1"/>
    <col min="12018" max="12018" width="11.5703125" style="5" customWidth="1"/>
    <col min="12019" max="12252" width="9.140625" style="5"/>
    <col min="12253" max="12253" width="6.85546875" style="5" customWidth="1"/>
    <col min="12254" max="12254" width="25.7109375" style="5" customWidth="1"/>
    <col min="12255" max="12255" width="6" style="5" customWidth="1"/>
    <col min="12256" max="12256" width="7.85546875" style="5" customWidth="1"/>
    <col min="12257" max="12257" width="10.85546875" style="5" customWidth="1"/>
    <col min="12258" max="12258" width="9.5703125" style="5" customWidth="1"/>
    <col min="12259" max="12259" width="9.42578125" style="5" customWidth="1"/>
    <col min="12260" max="12260" width="10.28515625" style="5" customWidth="1"/>
    <col min="12261" max="12261" width="6.140625" style="5" customWidth="1"/>
    <col min="12262" max="12262" width="8.5703125" style="5" customWidth="1"/>
    <col min="12263" max="12263" width="0" style="5" hidden="1" customWidth="1"/>
    <col min="12264" max="12264" width="9.5703125" style="5" customWidth="1"/>
    <col min="12265" max="12265" width="10.7109375" style="5" customWidth="1"/>
    <col min="12266" max="12266" width="12.7109375" style="5" customWidth="1"/>
    <col min="12267" max="12271" width="0" style="5" hidden="1" customWidth="1"/>
    <col min="12272" max="12272" width="12" style="5" customWidth="1"/>
    <col min="12273" max="12273" width="11.28515625" style="5" customWidth="1"/>
    <col min="12274" max="12274" width="11.5703125" style="5" customWidth="1"/>
    <col min="12275" max="12508" width="9.140625" style="5"/>
    <col min="12509" max="12509" width="6.85546875" style="5" customWidth="1"/>
    <col min="12510" max="12510" width="25.7109375" style="5" customWidth="1"/>
    <col min="12511" max="12511" width="6" style="5" customWidth="1"/>
    <col min="12512" max="12512" width="7.85546875" style="5" customWidth="1"/>
    <col min="12513" max="12513" width="10.85546875" style="5" customWidth="1"/>
    <col min="12514" max="12514" width="9.5703125" style="5" customWidth="1"/>
    <col min="12515" max="12515" width="9.42578125" style="5" customWidth="1"/>
    <col min="12516" max="12516" width="10.28515625" style="5" customWidth="1"/>
    <col min="12517" max="12517" width="6.140625" style="5" customWidth="1"/>
    <col min="12518" max="12518" width="8.5703125" style="5" customWidth="1"/>
    <col min="12519" max="12519" width="0" style="5" hidden="1" customWidth="1"/>
    <col min="12520" max="12520" width="9.5703125" style="5" customWidth="1"/>
    <col min="12521" max="12521" width="10.7109375" style="5" customWidth="1"/>
    <col min="12522" max="12522" width="12.7109375" style="5" customWidth="1"/>
    <col min="12523" max="12527" width="0" style="5" hidden="1" customWidth="1"/>
    <col min="12528" max="12528" width="12" style="5" customWidth="1"/>
    <col min="12529" max="12529" width="11.28515625" style="5" customWidth="1"/>
    <col min="12530" max="12530" width="11.5703125" style="5" customWidth="1"/>
    <col min="12531" max="12764" width="9.140625" style="5"/>
    <col min="12765" max="12765" width="6.85546875" style="5" customWidth="1"/>
    <col min="12766" max="12766" width="25.7109375" style="5" customWidth="1"/>
    <col min="12767" max="12767" width="6" style="5" customWidth="1"/>
    <col min="12768" max="12768" width="7.85546875" style="5" customWidth="1"/>
    <col min="12769" max="12769" width="10.85546875" style="5" customWidth="1"/>
    <col min="12770" max="12770" width="9.5703125" style="5" customWidth="1"/>
    <col min="12771" max="12771" width="9.42578125" style="5" customWidth="1"/>
    <col min="12772" max="12772" width="10.28515625" style="5" customWidth="1"/>
    <col min="12773" max="12773" width="6.140625" style="5" customWidth="1"/>
    <col min="12774" max="12774" width="8.5703125" style="5" customWidth="1"/>
    <col min="12775" max="12775" width="0" style="5" hidden="1" customWidth="1"/>
    <col min="12776" max="12776" width="9.5703125" style="5" customWidth="1"/>
    <col min="12777" max="12777" width="10.7109375" style="5" customWidth="1"/>
    <col min="12778" max="12778" width="12.7109375" style="5" customWidth="1"/>
    <col min="12779" max="12783" width="0" style="5" hidden="1" customWidth="1"/>
    <col min="12784" max="12784" width="12" style="5" customWidth="1"/>
    <col min="12785" max="12785" width="11.28515625" style="5" customWidth="1"/>
    <col min="12786" max="12786" width="11.5703125" style="5" customWidth="1"/>
    <col min="12787" max="13020" width="9.140625" style="5"/>
    <col min="13021" max="13021" width="6.85546875" style="5" customWidth="1"/>
    <col min="13022" max="13022" width="25.7109375" style="5" customWidth="1"/>
    <col min="13023" max="13023" width="6" style="5" customWidth="1"/>
    <col min="13024" max="13024" width="7.85546875" style="5" customWidth="1"/>
    <col min="13025" max="13025" width="10.85546875" style="5" customWidth="1"/>
    <col min="13026" max="13026" width="9.5703125" style="5" customWidth="1"/>
    <col min="13027" max="13027" width="9.42578125" style="5" customWidth="1"/>
    <col min="13028" max="13028" width="10.28515625" style="5" customWidth="1"/>
    <col min="13029" max="13029" width="6.140625" style="5" customWidth="1"/>
    <col min="13030" max="13030" width="8.5703125" style="5" customWidth="1"/>
    <col min="13031" max="13031" width="0" style="5" hidden="1" customWidth="1"/>
    <col min="13032" max="13032" width="9.5703125" style="5" customWidth="1"/>
    <col min="13033" max="13033" width="10.7109375" style="5" customWidth="1"/>
    <col min="13034" max="13034" width="12.7109375" style="5" customWidth="1"/>
    <col min="13035" max="13039" width="0" style="5" hidden="1" customWidth="1"/>
    <col min="13040" max="13040" width="12" style="5" customWidth="1"/>
    <col min="13041" max="13041" width="11.28515625" style="5" customWidth="1"/>
    <col min="13042" max="13042" width="11.5703125" style="5" customWidth="1"/>
    <col min="13043" max="13276" width="9.140625" style="5"/>
    <col min="13277" max="13277" width="6.85546875" style="5" customWidth="1"/>
    <col min="13278" max="13278" width="25.7109375" style="5" customWidth="1"/>
    <col min="13279" max="13279" width="6" style="5" customWidth="1"/>
    <col min="13280" max="13280" width="7.85546875" style="5" customWidth="1"/>
    <col min="13281" max="13281" width="10.85546875" style="5" customWidth="1"/>
    <col min="13282" max="13282" width="9.5703125" style="5" customWidth="1"/>
    <col min="13283" max="13283" width="9.42578125" style="5" customWidth="1"/>
    <col min="13284" max="13284" width="10.28515625" style="5" customWidth="1"/>
    <col min="13285" max="13285" width="6.140625" style="5" customWidth="1"/>
    <col min="13286" max="13286" width="8.5703125" style="5" customWidth="1"/>
    <col min="13287" max="13287" width="0" style="5" hidden="1" customWidth="1"/>
    <col min="13288" max="13288" width="9.5703125" style="5" customWidth="1"/>
    <col min="13289" max="13289" width="10.7109375" style="5" customWidth="1"/>
    <col min="13290" max="13290" width="12.7109375" style="5" customWidth="1"/>
    <col min="13291" max="13295" width="0" style="5" hidden="1" customWidth="1"/>
    <col min="13296" max="13296" width="12" style="5" customWidth="1"/>
    <col min="13297" max="13297" width="11.28515625" style="5" customWidth="1"/>
    <col min="13298" max="13298" width="11.5703125" style="5" customWidth="1"/>
    <col min="13299" max="13532" width="9.140625" style="5"/>
    <col min="13533" max="13533" width="6.85546875" style="5" customWidth="1"/>
    <col min="13534" max="13534" width="25.7109375" style="5" customWidth="1"/>
    <col min="13535" max="13535" width="6" style="5" customWidth="1"/>
    <col min="13536" max="13536" width="7.85546875" style="5" customWidth="1"/>
    <col min="13537" max="13537" width="10.85546875" style="5" customWidth="1"/>
    <col min="13538" max="13538" width="9.5703125" style="5" customWidth="1"/>
    <col min="13539" max="13539" width="9.42578125" style="5" customWidth="1"/>
    <col min="13540" max="13540" width="10.28515625" style="5" customWidth="1"/>
    <col min="13541" max="13541" width="6.140625" style="5" customWidth="1"/>
    <col min="13542" max="13542" width="8.5703125" style="5" customWidth="1"/>
    <col min="13543" max="13543" width="0" style="5" hidden="1" customWidth="1"/>
    <col min="13544" max="13544" width="9.5703125" style="5" customWidth="1"/>
    <col min="13545" max="13545" width="10.7109375" style="5" customWidth="1"/>
    <col min="13546" max="13546" width="12.7109375" style="5" customWidth="1"/>
    <col min="13547" max="13551" width="0" style="5" hidden="1" customWidth="1"/>
    <col min="13552" max="13552" width="12" style="5" customWidth="1"/>
    <col min="13553" max="13553" width="11.28515625" style="5" customWidth="1"/>
    <col min="13554" max="13554" width="11.5703125" style="5" customWidth="1"/>
    <col min="13555" max="13788" width="9.140625" style="5"/>
    <col min="13789" max="13789" width="6.85546875" style="5" customWidth="1"/>
    <col min="13790" max="13790" width="25.7109375" style="5" customWidth="1"/>
    <col min="13791" max="13791" width="6" style="5" customWidth="1"/>
    <col min="13792" max="13792" width="7.85546875" style="5" customWidth="1"/>
    <col min="13793" max="13793" width="10.85546875" style="5" customWidth="1"/>
    <col min="13794" max="13794" width="9.5703125" style="5" customWidth="1"/>
    <col min="13795" max="13795" width="9.42578125" style="5" customWidth="1"/>
    <col min="13796" max="13796" width="10.28515625" style="5" customWidth="1"/>
    <col min="13797" max="13797" width="6.140625" style="5" customWidth="1"/>
    <col min="13798" max="13798" width="8.5703125" style="5" customWidth="1"/>
    <col min="13799" max="13799" width="0" style="5" hidden="1" customWidth="1"/>
    <col min="13800" max="13800" width="9.5703125" style="5" customWidth="1"/>
    <col min="13801" max="13801" width="10.7109375" style="5" customWidth="1"/>
    <col min="13802" max="13802" width="12.7109375" style="5" customWidth="1"/>
    <col min="13803" max="13807" width="0" style="5" hidden="1" customWidth="1"/>
    <col min="13808" max="13808" width="12" style="5" customWidth="1"/>
    <col min="13809" max="13809" width="11.28515625" style="5" customWidth="1"/>
    <col min="13810" max="13810" width="11.5703125" style="5" customWidth="1"/>
    <col min="13811" max="14044" width="9.140625" style="5"/>
    <col min="14045" max="14045" width="6.85546875" style="5" customWidth="1"/>
    <col min="14046" max="14046" width="25.7109375" style="5" customWidth="1"/>
    <col min="14047" max="14047" width="6" style="5" customWidth="1"/>
    <col min="14048" max="14048" width="7.85546875" style="5" customWidth="1"/>
    <col min="14049" max="14049" width="10.85546875" style="5" customWidth="1"/>
    <col min="14050" max="14050" width="9.5703125" style="5" customWidth="1"/>
    <col min="14051" max="14051" width="9.42578125" style="5" customWidth="1"/>
    <col min="14052" max="14052" width="10.28515625" style="5" customWidth="1"/>
    <col min="14053" max="14053" width="6.140625" style="5" customWidth="1"/>
    <col min="14054" max="14054" width="8.5703125" style="5" customWidth="1"/>
    <col min="14055" max="14055" width="0" style="5" hidden="1" customWidth="1"/>
    <col min="14056" max="14056" width="9.5703125" style="5" customWidth="1"/>
    <col min="14057" max="14057" width="10.7109375" style="5" customWidth="1"/>
    <col min="14058" max="14058" width="12.7109375" style="5" customWidth="1"/>
    <col min="14059" max="14063" width="0" style="5" hidden="1" customWidth="1"/>
    <col min="14064" max="14064" width="12" style="5" customWidth="1"/>
    <col min="14065" max="14065" width="11.28515625" style="5" customWidth="1"/>
    <col min="14066" max="14066" width="11.5703125" style="5" customWidth="1"/>
    <col min="14067" max="14300" width="9.140625" style="5"/>
    <col min="14301" max="14301" width="6.85546875" style="5" customWidth="1"/>
    <col min="14302" max="14302" width="25.7109375" style="5" customWidth="1"/>
    <col min="14303" max="14303" width="6" style="5" customWidth="1"/>
    <col min="14304" max="14304" width="7.85546875" style="5" customWidth="1"/>
    <col min="14305" max="14305" width="10.85546875" style="5" customWidth="1"/>
    <col min="14306" max="14306" width="9.5703125" style="5" customWidth="1"/>
    <col min="14307" max="14307" width="9.42578125" style="5" customWidth="1"/>
    <col min="14308" max="14308" width="10.28515625" style="5" customWidth="1"/>
    <col min="14309" max="14309" width="6.140625" style="5" customWidth="1"/>
    <col min="14310" max="14310" width="8.5703125" style="5" customWidth="1"/>
    <col min="14311" max="14311" width="0" style="5" hidden="1" customWidth="1"/>
    <col min="14312" max="14312" width="9.5703125" style="5" customWidth="1"/>
    <col min="14313" max="14313" width="10.7109375" style="5" customWidth="1"/>
    <col min="14314" max="14314" width="12.7109375" style="5" customWidth="1"/>
    <col min="14315" max="14319" width="0" style="5" hidden="1" customWidth="1"/>
    <col min="14320" max="14320" width="12" style="5" customWidth="1"/>
    <col min="14321" max="14321" width="11.28515625" style="5" customWidth="1"/>
    <col min="14322" max="14322" width="11.5703125" style="5" customWidth="1"/>
    <col min="14323" max="14556" width="9.140625" style="5"/>
    <col min="14557" max="14557" width="6.85546875" style="5" customWidth="1"/>
    <col min="14558" max="14558" width="25.7109375" style="5" customWidth="1"/>
    <col min="14559" max="14559" width="6" style="5" customWidth="1"/>
    <col min="14560" max="14560" width="7.85546875" style="5" customWidth="1"/>
    <col min="14561" max="14561" width="10.85546875" style="5" customWidth="1"/>
    <col min="14562" max="14562" width="9.5703125" style="5" customWidth="1"/>
    <col min="14563" max="14563" width="9.42578125" style="5" customWidth="1"/>
    <col min="14564" max="14564" width="10.28515625" style="5" customWidth="1"/>
    <col min="14565" max="14565" width="6.140625" style="5" customWidth="1"/>
    <col min="14566" max="14566" width="8.5703125" style="5" customWidth="1"/>
    <col min="14567" max="14567" width="0" style="5" hidden="1" customWidth="1"/>
    <col min="14568" max="14568" width="9.5703125" style="5" customWidth="1"/>
    <col min="14569" max="14569" width="10.7109375" style="5" customWidth="1"/>
    <col min="14570" max="14570" width="12.7109375" style="5" customWidth="1"/>
    <col min="14571" max="14575" width="0" style="5" hidden="1" customWidth="1"/>
    <col min="14576" max="14576" width="12" style="5" customWidth="1"/>
    <col min="14577" max="14577" width="11.28515625" style="5" customWidth="1"/>
    <col min="14578" max="14578" width="11.5703125" style="5" customWidth="1"/>
    <col min="14579" max="14812" width="9.140625" style="5"/>
    <col min="14813" max="14813" width="6.85546875" style="5" customWidth="1"/>
    <col min="14814" max="14814" width="25.7109375" style="5" customWidth="1"/>
    <col min="14815" max="14815" width="6" style="5" customWidth="1"/>
    <col min="14816" max="14816" width="7.85546875" style="5" customWidth="1"/>
    <col min="14817" max="14817" width="10.85546875" style="5" customWidth="1"/>
    <col min="14818" max="14818" width="9.5703125" style="5" customWidth="1"/>
    <col min="14819" max="14819" width="9.42578125" style="5" customWidth="1"/>
    <col min="14820" max="14820" width="10.28515625" style="5" customWidth="1"/>
    <col min="14821" max="14821" width="6.140625" style="5" customWidth="1"/>
    <col min="14822" max="14822" width="8.5703125" style="5" customWidth="1"/>
    <col min="14823" max="14823" width="0" style="5" hidden="1" customWidth="1"/>
    <col min="14824" max="14824" width="9.5703125" style="5" customWidth="1"/>
    <col min="14825" max="14825" width="10.7109375" style="5" customWidth="1"/>
    <col min="14826" max="14826" width="12.7109375" style="5" customWidth="1"/>
    <col min="14827" max="14831" width="0" style="5" hidden="1" customWidth="1"/>
    <col min="14832" max="14832" width="12" style="5" customWidth="1"/>
    <col min="14833" max="14833" width="11.28515625" style="5" customWidth="1"/>
    <col min="14834" max="14834" width="11.5703125" style="5" customWidth="1"/>
    <col min="14835" max="15068" width="9.140625" style="5"/>
    <col min="15069" max="15069" width="6.85546875" style="5" customWidth="1"/>
    <col min="15070" max="15070" width="25.7109375" style="5" customWidth="1"/>
    <col min="15071" max="15071" width="6" style="5" customWidth="1"/>
    <col min="15072" max="15072" width="7.85546875" style="5" customWidth="1"/>
    <col min="15073" max="15073" width="10.85546875" style="5" customWidth="1"/>
    <col min="15074" max="15074" width="9.5703125" style="5" customWidth="1"/>
    <col min="15075" max="15075" width="9.42578125" style="5" customWidth="1"/>
    <col min="15076" max="15076" width="10.28515625" style="5" customWidth="1"/>
    <col min="15077" max="15077" width="6.140625" style="5" customWidth="1"/>
    <col min="15078" max="15078" width="8.5703125" style="5" customWidth="1"/>
    <col min="15079" max="15079" width="0" style="5" hidden="1" customWidth="1"/>
    <col min="15080" max="15080" width="9.5703125" style="5" customWidth="1"/>
    <col min="15081" max="15081" width="10.7109375" style="5" customWidth="1"/>
    <col min="15082" max="15082" width="12.7109375" style="5" customWidth="1"/>
    <col min="15083" max="15087" width="0" style="5" hidden="1" customWidth="1"/>
    <col min="15088" max="15088" width="12" style="5" customWidth="1"/>
    <col min="15089" max="15089" width="11.28515625" style="5" customWidth="1"/>
    <col min="15090" max="15090" width="11.5703125" style="5" customWidth="1"/>
    <col min="15091" max="15324" width="9.140625" style="5"/>
    <col min="15325" max="15325" width="6.85546875" style="5" customWidth="1"/>
    <col min="15326" max="15326" width="25.7109375" style="5" customWidth="1"/>
    <col min="15327" max="15327" width="6" style="5" customWidth="1"/>
    <col min="15328" max="15328" width="7.85546875" style="5" customWidth="1"/>
    <col min="15329" max="15329" width="10.85546875" style="5" customWidth="1"/>
    <col min="15330" max="15330" width="9.5703125" style="5" customWidth="1"/>
    <col min="15331" max="15331" width="9.42578125" style="5" customWidth="1"/>
    <col min="15332" max="15332" width="10.28515625" style="5" customWidth="1"/>
    <col min="15333" max="15333" width="6.140625" style="5" customWidth="1"/>
    <col min="15334" max="15334" width="8.5703125" style="5" customWidth="1"/>
    <col min="15335" max="15335" width="0" style="5" hidden="1" customWidth="1"/>
    <col min="15336" max="15336" width="9.5703125" style="5" customWidth="1"/>
    <col min="15337" max="15337" width="10.7109375" style="5" customWidth="1"/>
    <col min="15338" max="15338" width="12.7109375" style="5" customWidth="1"/>
    <col min="15339" max="15343" width="0" style="5" hidden="1" customWidth="1"/>
    <col min="15344" max="15344" width="12" style="5" customWidth="1"/>
    <col min="15345" max="15345" width="11.28515625" style="5" customWidth="1"/>
    <col min="15346" max="15346" width="11.5703125" style="5" customWidth="1"/>
    <col min="15347" max="15580" width="9.140625" style="5"/>
    <col min="15581" max="15581" width="6.85546875" style="5" customWidth="1"/>
    <col min="15582" max="15582" width="25.7109375" style="5" customWidth="1"/>
    <col min="15583" max="15583" width="6" style="5" customWidth="1"/>
    <col min="15584" max="15584" width="7.85546875" style="5" customWidth="1"/>
    <col min="15585" max="15585" width="10.85546875" style="5" customWidth="1"/>
    <col min="15586" max="15586" width="9.5703125" style="5" customWidth="1"/>
    <col min="15587" max="15587" width="9.42578125" style="5" customWidth="1"/>
    <col min="15588" max="15588" width="10.28515625" style="5" customWidth="1"/>
    <col min="15589" max="15589" width="6.140625" style="5" customWidth="1"/>
    <col min="15590" max="15590" width="8.5703125" style="5" customWidth="1"/>
    <col min="15591" max="15591" width="0" style="5" hidden="1" customWidth="1"/>
    <col min="15592" max="15592" width="9.5703125" style="5" customWidth="1"/>
    <col min="15593" max="15593" width="10.7109375" style="5" customWidth="1"/>
    <col min="15594" max="15594" width="12.7109375" style="5" customWidth="1"/>
    <col min="15595" max="15599" width="0" style="5" hidden="1" customWidth="1"/>
    <col min="15600" max="15600" width="12" style="5" customWidth="1"/>
    <col min="15601" max="15601" width="11.28515625" style="5" customWidth="1"/>
    <col min="15602" max="15602" width="11.5703125" style="5" customWidth="1"/>
    <col min="15603" max="15836" width="9.140625" style="5"/>
    <col min="15837" max="15837" width="6.85546875" style="5" customWidth="1"/>
    <col min="15838" max="15838" width="25.7109375" style="5" customWidth="1"/>
    <col min="15839" max="15839" width="6" style="5" customWidth="1"/>
    <col min="15840" max="15840" width="7.85546875" style="5" customWidth="1"/>
    <col min="15841" max="15841" width="10.85546875" style="5" customWidth="1"/>
    <col min="15842" max="15842" width="9.5703125" style="5" customWidth="1"/>
    <col min="15843" max="15843" width="9.42578125" style="5" customWidth="1"/>
    <col min="15844" max="15844" width="10.28515625" style="5" customWidth="1"/>
    <col min="15845" max="15845" width="6.140625" style="5" customWidth="1"/>
    <col min="15846" max="15846" width="8.5703125" style="5" customWidth="1"/>
    <col min="15847" max="15847" width="0" style="5" hidden="1" customWidth="1"/>
    <col min="15848" max="15848" width="9.5703125" style="5" customWidth="1"/>
    <col min="15849" max="15849" width="10.7109375" style="5" customWidth="1"/>
    <col min="15850" max="15850" width="12.7109375" style="5" customWidth="1"/>
    <col min="15851" max="15855" width="0" style="5" hidden="1" customWidth="1"/>
    <col min="15856" max="15856" width="12" style="5" customWidth="1"/>
    <col min="15857" max="15857" width="11.28515625" style="5" customWidth="1"/>
    <col min="15858" max="15858" width="11.5703125" style="5" customWidth="1"/>
    <col min="15859" max="16092" width="9.140625" style="5"/>
    <col min="16093" max="16093" width="6.85546875" style="5" customWidth="1"/>
    <col min="16094" max="16094" width="25.7109375" style="5" customWidth="1"/>
    <col min="16095" max="16095" width="6" style="5" customWidth="1"/>
    <col min="16096" max="16096" width="7.85546875" style="5" customWidth="1"/>
    <col min="16097" max="16097" width="10.85546875" style="5" customWidth="1"/>
    <col min="16098" max="16098" width="9.5703125" style="5" customWidth="1"/>
    <col min="16099" max="16099" width="9.42578125" style="5" customWidth="1"/>
    <col min="16100" max="16100" width="10.28515625" style="5" customWidth="1"/>
    <col min="16101" max="16101" width="6.140625" style="5" customWidth="1"/>
    <col min="16102" max="16102" width="8.5703125" style="5" customWidth="1"/>
    <col min="16103" max="16103" width="0" style="5" hidden="1" customWidth="1"/>
    <col min="16104" max="16104" width="9.5703125" style="5" customWidth="1"/>
    <col min="16105" max="16105" width="10.7109375" style="5" customWidth="1"/>
    <col min="16106" max="16106" width="12.7109375" style="5" customWidth="1"/>
    <col min="16107" max="16111" width="0" style="5" hidden="1" customWidth="1"/>
    <col min="16112" max="16112" width="12" style="5" customWidth="1"/>
    <col min="16113" max="16113" width="11.28515625" style="5" customWidth="1"/>
    <col min="16114" max="16114" width="11.5703125" style="5" customWidth="1"/>
    <col min="16115" max="16384" width="9.140625" style="5"/>
  </cols>
  <sheetData>
    <row r="1" spans="1:11" s="18" customFormat="1" ht="13.5" thickBot="1">
      <c r="A1" s="61" t="s">
        <v>135</v>
      </c>
      <c r="B1" s="17"/>
    </row>
    <row r="2" spans="1:11" ht="13.5" thickBot="1"/>
    <row r="3" spans="1:11" s="82" customFormat="1" ht="15" customHeight="1" thickBot="1">
      <c r="A3" s="202" t="s">
        <v>75</v>
      </c>
      <c r="B3" s="203"/>
      <c r="C3" s="203"/>
      <c r="D3" s="204"/>
      <c r="E3" s="199" t="s">
        <v>76</v>
      </c>
      <c r="F3" s="200"/>
      <c r="G3" s="201"/>
      <c r="H3" s="196" t="s">
        <v>132</v>
      </c>
      <c r="I3" s="197"/>
      <c r="J3" s="197"/>
      <c r="K3" s="198"/>
    </row>
    <row r="4" spans="1:11" s="1" customFormat="1" ht="75.75" customHeight="1" thickBot="1">
      <c r="A4" s="169" t="s">
        <v>6</v>
      </c>
      <c r="B4" s="25" t="s">
        <v>138</v>
      </c>
      <c r="C4" s="170" t="s">
        <v>7</v>
      </c>
      <c r="D4" s="171" t="s">
        <v>8</v>
      </c>
      <c r="E4" s="24" t="s">
        <v>139</v>
      </c>
      <c r="F4" s="170" t="s">
        <v>7</v>
      </c>
      <c r="G4" s="171" t="s">
        <v>8</v>
      </c>
      <c r="H4" s="169" t="s">
        <v>77</v>
      </c>
      <c r="I4" s="170" t="s">
        <v>78</v>
      </c>
      <c r="J4" s="170" t="s">
        <v>79</v>
      </c>
      <c r="K4" s="171" t="s">
        <v>80</v>
      </c>
    </row>
    <row r="5" spans="1:11" s="89" customFormat="1">
      <c r="A5" s="83"/>
      <c r="B5" s="84" t="s">
        <v>49</v>
      </c>
      <c r="C5" s="84"/>
      <c r="D5" s="85"/>
      <c r="E5" s="179" t="s">
        <v>1</v>
      </c>
      <c r="F5" s="84"/>
      <c r="G5" s="85"/>
      <c r="H5" s="86"/>
      <c r="I5" s="87"/>
      <c r="J5" s="87"/>
      <c r="K5" s="88"/>
    </row>
    <row r="6" spans="1:11" ht="12.75" customHeight="1">
      <c r="A6" s="90"/>
      <c r="B6" s="2" t="s">
        <v>9</v>
      </c>
      <c r="C6" s="3">
        <v>1</v>
      </c>
      <c r="D6" s="91" t="s">
        <v>10</v>
      </c>
      <c r="E6" s="180" t="s">
        <v>9</v>
      </c>
      <c r="F6" s="3">
        <v>1</v>
      </c>
      <c r="G6" s="91" t="s">
        <v>10</v>
      </c>
      <c r="H6" s="92">
        <v>0</v>
      </c>
      <c r="I6" s="3">
        <v>0</v>
      </c>
      <c r="J6" s="3">
        <v>0</v>
      </c>
      <c r="K6" s="91">
        <v>0</v>
      </c>
    </row>
    <row r="7" spans="1:11" ht="12.75" customHeight="1">
      <c r="A7" s="90"/>
      <c r="B7" s="2" t="s">
        <v>21</v>
      </c>
      <c r="C7" s="3">
        <v>6</v>
      </c>
      <c r="D7" s="91" t="s">
        <v>50</v>
      </c>
      <c r="E7" s="180" t="s">
        <v>21</v>
      </c>
      <c r="F7" s="3">
        <v>7</v>
      </c>
      <c r="G7" s="91" t="s">
        <v>50</v>
      </c>
      <c r="H7" s="92">
        <v>1</v>
      </c>
      <c r="I7" s="3">
        <v>1034.4000000000005</v>
      </c>
      <c r="J7" s="3">
        <v>172.74480000000017</v>
      </c>
      <c r="K7" s="91">
        <v>1207.1448000000007</v>
      </c>
    </row>
    <row r="8" spans="1:11" ht="12.75" customHeight="1">
      <c r="A8" s="90"/>
      <c r="B8" s="2" t="s">
        <v>12</v>
      </c>
      <c r="C8" s="3">
        <v>26</v>
      </c>
      <c r="D8" s="91" t="s">
        <v>13</v>
      </c>
      <c r="E8" s="180" t="s">
        <v>12</v>
      </c>
      <c r="F8" s="3">
        <v>34</v>
      </c>
      <c r="G8" s="91" t="s">
        <v>13</v>
      </c>
      <c r="H8" s="92">
        <v>8</v>
      </c>
      <c r="I8" s="3">
        <v>6271.6799999999967</v>
      </c>
      <c r="J8" s="3">
        <v>1047.3705599999998</v>
      </c>
      <c r="K8" s="91">
        <v>7319.050559999996</v>
      </c>
    </row>
    <row r="9" spans="1:11" ht="12.75" customHeight="1">
      <c r="A9" s="90"/>
      <c r="B9" s="2" t="s">
        <v>27</v>
      </c>
      <c r="C9" s="3">
        <v>1</v>
      </c>
      <c r="D9" s="91" t="s">
        <v>13</v>
      </c>
      <c r="E9" s="180" t="s">
        <v>27</v>
      </c>
      <c r="F9" s="3">
        <v>0</v>
      </c>
      <c r="G9" s="91" t="s">
        <v>13</v>
      </c>
      <c r="H9" s="92">
        <v>-1</v>
      </c>
      <c r="I9" s="3">
        <v>-891.6</v>
      </c>
      <c r="J9" s="3">
        <v>-148.8972</v>
      </c>
      <c r="K9" s="91">
        <v>-1040.4972</v>
      </c>
    </row>
    <row r="10" spans="1:11" ht="12.75" customHeight="1">
      <c r="A10" s="90"/>
      <c r="B10" s="2" t="s">
        <v>12</v>
      </c>
      <c r="C10" s="3">
        <v>1</v>
      </c>
      <c r="D10" s="91" t="s">
        <v>51</v>
      </c>
      <c r="E10" s="180" t="s">
        <v>12</v>
      </c>
      <c r="F10" s="3">
        <v>1</v>
      </c>
      <c r="G10" s="91" t="s">
        <v>51</v>
      </c>
      <c r="H10" s="92">
        <v>0</v>
      </c>
      <c r="I10" s="3">
        <v>0</v>
      </c>
      <c r="J10" s="3">
        <v>0</v>
      </c>
      <c r="K10" s="91">
        <v>0</v>
      </c>
    </row>
    <row r="11" spans="1:11" s="98" customFormat="1" ht="12.75" customHeight="1">
      <c r="A11" s="93"/>
      <c r="B11" s="94"/>
      <c r="C11" s="95">
        <v>35</v>
      </c>
      <c r="D11" s="97"/>
      <c r="E11" s="96"/>
      <c r="F11" s="95">
        <v>43</v>
      </c>
      <c r="G11" s="97"/>
      <c r="H11" s="96">
        <v>8</v>
      </c>
      <c r="I11" s="95">
        <v>6414.4799999999968</v>
      </c>
      <c r="J11" s="95">
        <v>1071.2181599999999</v>
      </c>
      <c r="K11" s="97">
        <v>7485.6981599999963</v>
      </c>
    </row>
    <row r="12" spans="1:11" ht="12.75" customHeight="1">
      <c r="A12" s="90"/>
      <c r="B12" s="2" t="s">
        <v>52</v>
      </c>
      <c r="C12" s="3">
        <v>1</v>
      </c>
      <c r="D12" s="91" t="s">
        <v>16</v>
      </c>
      <c r="E12" s="180" t="s">
        <v>52</v>
      </c>
      <c r="F12" s="3">
        <v>1</v>
      </c>
      <c r="G12" s="91" t="s">
        <v>16</v>
      </c>
      <c r="H12" s="92">
        <v>0</v>
      </c>
      <c r="I12" s="3">
        <v>0</v>
      </c>
      <c r="J12" s="3">
        <v>0</v>
      </c>
      <c r="K12" s="91">
        <v>0</v>
      </c>
    </row>
    <row r="13" spans="1:11" ht="12.75" customHeight="1">
      <c r="A13" s="90"/>
      <c r="B13" s="2" t="s">
        <v>53</v>
      </c>
      <c r="C13" s="3">
        <v>1</v>
      </c>
      <c r="D13" s="91" t="s">
        <v>54</v>
      </c>
      <c r="E13" s="180" t="s">
        <v>53</v>
      </c>
      <c r="F13" s="3">
        <v>1</v>
      </c>
      <c r="G13" s="91" t="s">
        <v>54</v>
      </c>
      <c r="H13" s="92">
        <v>0</v>
      </c>
      <c r="I13" s="3">
        <v>0</v>
      </c>
      <c r="J13" s="3">
        <v>0</v>
      </c>
      <c r="K13" s="91">
        <v>0</v>
      </c>
    </row>
    <row r="14" spans="1:11" ht="12.75" customHeight="1">
      <c r="A14" s="90"/>
      <c r="B14" s="2" t="s">
        <v>37</v>
      </c>
      <c r="C14" s="3">
        <v>1</v>
      </c>
      <c r="D14" s="91" t="s">
        <v>34</v>
      </c>
      <c r="E14" s="180" t="s">
        <v>37</v>
      </c>
      <c r="F14" s="3">
        <v>1</v>
      </c>
      <c r="G14" s="91" t="s">
        <v>34</v>
      </c>
      <c r="H14" s="92">
        <v>0</v>
      </c>
      <c r="I14" s="3">
        <v>0</v>
      </c>
      <c r="J14" s="3">
        <v>0</v>
      </c>
      <c r="K14" s="91">
        <v>0</v>
      </c>
    </row>
    <row r="15" spans="1:11" ht="12.75" customHeight="1">
      <c r="A15" s="90"/>
      <c r="B15" s="2" t="s">
        <v>74</v>
      </c>
      <c r="C15" s="3">
        <v>1</v>
      </c>
      <c r="D15" s="91" t="s">
        <v>55</v>
      </c>
      <c r="E15" s="180" t="s">
        <v>74</v>
      </c>
      <c r="F15" s="3">
        <v>1</v>
      </c>
      <c r="G15" s="91" t="s">
        <v>55</v>
      </c>
      <c r="H15" s="92">
        <v>0</v>
      </c>
      <c r="I15" s="3">
        <v>0</v>
      </c>
      <c r="J15" s="3">
        <v>0</v>
      </c>
      <c r="K15" s="91">
        <v>0</v>
      </c>
    </row>
    <row r="16" spans="1:11" ht="12.75" customHeight="1">
      <c r="A16" s="90"/>
      <c r="B16" s="2" t="s">
        <v>38</v>
      </c>
      <c r="C16" s="3">
        <v>2</v>
      </c>
      <c r="D16" s="91" t="s">
        <v>39</v>
      </c>
      <c r="E16" s="180" t="s">
        <v>38</v>
      </c>
      <c r="F16" s="3">
        <v>2</v>
      </c>
      <c r="G16" s="91" t="s">
        <v>39</v>
      </c>
      <c r="H16" s="92">
        <v>0</v>
      </c>
      <c r="I16" s="3">
        <v>0</v>
      </c>
      <c r="J16" s="3">
        <v>0</v>
      </c>
      <c r="K16" s="91">
        <v>0</v>
      </c>
    </row>
    <row r="17" spans="1:11" ht="12.75" customHeight="1">
      <c r="A17" s="90"/>
      <c r="B17" s="2" t="s">
        <v>56</v>
      </c>
      <c r="C17" s="3">
        <v>1</v>
      </c>
      <c r="D17" s="91" t="s">
        <v>18</v>
      </c>
      <c r="E17" s="180" t="s">
        <v>56</v>
      </c>
      <c r="F17" s="3">
        <v>1</v>
      </c>
      <c r="G17" s="91" t="s">
        <v>18</v>
      </c>
      <c r="H17" s="92">
        <v>0</v>
      </c>
      <c r="I17" s="3">
        <v>0</v>
      </c>
      <c r="J17" s="3">
        <v>0</v>
      </c>
      <c r="K17" s="91">
        <v>0</v>
      </c>
    </row>
    <row r="18" spans="1:11" s="98" customFormat="1" ht="12.75" customHeight="1">
      <c r="A18" s="93"/>
      <c r="B18" s="94"/>
      <c r="C18" s="95">
        <v>7</v>
      </c>
      <c r="D18" s="97"/>
      <c r="E18" s="96"/>
      <c r="F18" s="95">
        <v>7</v>
      </c>
      <c r="G18" s="97"/>
      <c r="H18" s="96">
        <v>0</v>
      </c>
      <c r="I18" s="95">
        <v>0</v>
      </c>
      <c r="J18" s="95">
        <v>0</v>
      </c>
      <c r="K18" s="97">
        <v>0</v>
      </c>
    </row>
    <row r="19" spans="1:11" s="98" customFormat="1">
      <c r="A19" s="99"/>
      <c r="B19" s="100" t="s">
        <v>5</v>
      </c>
      <c r="C19" s="101">
        <v>42</v>
      </c>
      <c r="D19" s="103"/>
      <c r="E19" s="102"/>
      <c r="F19" s="101">
        <v>50</v>
      </c>
      <c r="G19" s="103"/>
      <c r="H19" s="102">
        <v>8</v>
      </c>
      <c r="I19" s="101">
        <v>6414.4799999999968</v>
      </c>
      <c r="J19" s="101">
        <v>1071.2181599999999</v>
      </c>
      <c r="K19" s="103">
        <v>7485.6981599999963</v>
      </c>
    </row>
    <row r="20" spans="1:11" s="107" customFormat="1" ht="15.75" customHeight="1">
      <c r="A20" s="104"/>
      <c r="B20" s="105" t="s">
        <v>61</v>
      </c>
      <c r="C20" s="105"/>
      <c r="D20" s="106"/>
      <c r="E20" s="104" t="s">
        <v>61</v>
      </c>
      <c r="F20" s="105"/>
      <c r="G20" s="106"/>
      <c r="H20" s="104"/>
      <c r="I20" s="105"/>
      <c r="J20" s="105"/>
      <c r="K20" s="106"/>
    </row>
    <row r="21" spans="1:11" ht="12.75" customHeight="1">
      <c r="A21" s="90"/>
      <c r="B21" s="2" t="s">
        <v>9</v>
      </c>
      <c r="C21" s="3">
        <v>1</v>
      </c>
      <c r="D21" s="91" t="s">
        <v>72</v>
      </c>
      <c r="E21" s="180" t="s">
        <v>9</v>
      </c>
      <c r="F21" s="3">
        <v>1</v>
      </c>
      <c r="G21" s="91" t="s">
        <v>72</v>
      </c>
      <c r="H21" s="92">
        <v>0</v>
      </c>
      <c r="I21" s="3">
        <v>0</v>
      </c>
      <c r="J21" s="3">
        <v>0</v>
      </c>
      <c r="K21" s="91">
        <v>0</v>
      </c>
    </row>
    <row r="22" spans="1:11" ht="12.75" customHeight="1">
      <c r="A22" s="90"/>
      <c r="B22" s="2" t="s">
        <v>21</v>
      </c>
      <c r="C22" s="3">
        <v>5</v>
      </c>
      <c r="D22" s="91" t="s">
        <v>13</v>
      </c>
      <c r="E22" s="180" t="s">
        <v>21</v>
      </c>
      <c r="F22" s="3">
        <v>3</v>
      </c>
      <c r="G22" s="91" t="s">
        <v>13</v>
      </c>
      <c r="H22" s="92">
        <v>-2</v>
      </c>
      <c r="I22" s="3">
        <v>-1583.04</v>
      </c>
      <c r="J22" s="3">
        <v>-264.36767999999989</v>
      </c>
      <c r="K22" s="91">
        <v>-1847.4076799999998</v>
      </c>
    </row>
    <row r="23" spans="1:11" ht="12.75" customHeight="1">
      <c r="A23" s="90"/>
      <c r="B23" s="2" t="s">
        <v>12</v>
      </c>
      <c r="C23" s="3">
        <v>19</v>
      </c>
      <c r="D23" s="91" t="s">
        <v>51</v>
      </c>
      <c r="E23" s="180" t="s">
        <v>12</v>
      </c>
      <c r="F23" s="3">
        <v>15</v>
      </c>
      <c r="G23" s="91" t="s">
        <v>51</v>
      </c>
      <c r="H23" s="92">
        <v>-4</v>
      </c>
      <c r="I23" s="3">
        <v>-2712</v>
      </c>
      <c r="J23" s="3">
        <v>-452.90399999999977</v>
      </c>
      <c r="K23" s="91">
        <v>-3164.9039999999995</v>
      </c>
    </row>
    <row r="24" spans="1:11" s="98" customFormat="1" ht="12.75" customHeight="1">
      <c r="A24" s="93"/>
      <c r="B24" s="94"/>
      <c r="C24" s="95">
        <v>25</v>
      </c>
      <c r="D24" s="97"/>
      <c r="E24" s="96"/>
      <c r="F24" s="95">
        <v>19</v>
      </c>
      <c r="G24" s="97"/>
      <c r="H24" s="96">
        <v>-6</v>
      </c>
      <c r="I24" s="95">
        <v>-4295.04</v>
      </c>
      <c r="J24" s="95">
        <v>-717.27167999999961</v>
      </c>
      <c r="K24" s="97">
        <v>-5012.3116799999989</v>
      </c>
    </row>
    <row r="25" spans="1:11" ht="12.75" customHeight="1">
      <c r="A25" s="90"/>
      <c r="B25" s="2" t="s">
        <v>57</v>
      </c>
      <c r="C25" s="3">
        <v>12</v>
      </c>
      <c r="D25" s="91" t="s">
        <v>58</v>
      </c>
      <c r="E25" s="180" t="s">
        <v>57</v>
      </c>
      <c r="F25" s="3">
        <v>9</v>
      </c>
      <c r="G25" s="91" t="s">
        <v>58</v>
      </c>
      <c r="H25" s="92">
        <v>-3</v>
      </c>
      <c r="I25" s="3">
        <v>-1154.25</v>
      </c>
      <c r="J25" s="3">
        <v>-192.75974999999994</v>
      </c>
      <c r="K25" s="91">
        <v>-1347.0097499999999</v>
      </c>
    </row>
    <row r="26" spans="1:11" ht="12.75" customHeight="1">
      <c r="A26" s="90"/>
      <c r="B26" s="2" t="s">
        <v>59</v>
      </c>
      <c r="C26" s="3">
        <v>2</v>
      </c>
      <c r="D26" s="91" t="s">
        <v>60</v>
      </c>
      <c r="E26" s="180" t="s">
        <v>59</v>
      </c>
      <c r="F26" s="3">
        <v>0</v>
      </c>
      <c r="G26" s="91" t="s">
        <v>60</v>
      </c>
      <c r="H26" s="92">
        <v>-2</v>
      </c>
      <c r="I26" s="3">
        <v>-712.5</v>
      </c>
      <c r="J26" s="3">
        <v>-118.9875</v>
      </c>
      <c r="K26" s="91">
        <v>-831.48749999999995</v>
      </c>
    </row>
    <row r="27" spans="1:11" ht="12.75" customHeight="1">
      <c r="A27" s="90"/>
      <c r="B27" s="2" t="s">
        <v>56</v>
      </c>
      <c r="C27" s="3">
        <v>2</v>
      </c>
      <c r="D27" s="91" t="s">
        <v>18</v>
      </c>
      <c r="E27" s="180" t="s">
        <v>56</v>
      </c>
      <c r="F27" s="3">
        <v>1</v>
      </c>
      <c r="G27" s="91" t="s">
        <v>18</v>
      </c>
      <c r="H27" s="92">
        <v>-1</v>
      </c>
      <c r="I27" s="3">
        <v>-330</v>
      </c>
      <c r="J27" s="3">
        <v>-55.11</v>
      </c>
      <c r="K27" s="91">
        <v>-385.11</v>
      </c>
    </row>
    <row r="28" spans="1:11" s="98" customFormat="1" ht="12.75" customHeight="1">
      <c r="A28" s="93"/>
      <c r="B28" s="94"/>
      <c r="C28" s="95">
        <v>16</v>
      </c>
      <c r="D28" s="97"/>
      <c r="E28" s="96"/>
      <c r="F28" s="95">
        <v>10</v>
      </c>
      <c r="G28" s="97"/>
      <c r="H28" s="96">
        <v>-6</v>
      </c>
      <c r="I28" s="95">
        <v>-2196.75</v>
      </c>
      <c r="J28" s="95">
        <v>-366.85724999999996</v>
      </c>
      <c r="K28" s="97">
        <v>-2563.60725</v>
      </c>
    </row>
    <row r="29" spans="1:11" s="98" customFormat="1" ht="25.5" customHeight="1">
      <c r="A29" s="99"/>
      <c r="B29" s="100" t="s">
        <v>19</v>
      </c>
      <c r="C29" s="101">
        <v>41</v>
      </c>
      <c r="D29" s="103"/>
      <c r="E29" s="102"/>
      <c r="F29" s="101">
        <v>29</v>
      </c>
      <c r="G29" s="103"/>
      <c r="H29" s="102">
        <v>-12</v>
      </c>
      <c r="I29" s="101">
        <v>-6491.79</v>
      </c>
      <c r="J29" s="101">
        <v>-1084.1289299999996</v>
      </c>
      <c r="K29" s="103">
        <v>-7575.9189299999989</v>
      </c>
    </row>
    <row r="30" spans="1:11" ht="15.75" customHeight="1">
      <c r="A30" s="108"/>
      <c r="B30" s="109"/>
      <c r="C30" s="109"/>
      <c r="D30" s="172"/>
      <c r="E30" s="104" t="s">
        <v>81</v>
      </c>
      <c r="F30" s="105"/>
      <c r="G30" s="106"/>
      <c r="H30" s="104"/>
      <c r="I30" s="105"/>
      <c r="J30" s="105"/>
      <c r="K30" s="106"/>
    </row>
    <row r="31" spans="1:11" ht="15.75" customHeight="1">
      <c r="A31" s="96"/>
      <c r="B31" s="3"/>
      <c r="C31" s="3"/>
      <c r="D31" s="91"/>
      <c r="E31" s="180" t="s">
        <v>9</v>
      </c>
      <c r="F31" s="3">
        <v>1</v>
      </c>
      <c r="G31" s="160" t="s">
        <v>62</v>
      </c>
      <c r="H31" s="92">
        <v>1</v>
      </c>
      <c r="I31" s="3">
        <v>1128</v>
      </c>
      <c r="J31" s="3">
        <v>188.376</v>
      </c>
      <c r="K31" s="91">
        <v>1316.376</v>
      </c>
    </row>
    <row r="32" spans="1:11" ht="12.75" customHeight="1">
      <c r="A32" s="90"/>
      <c r="B32" s="3"/>
      <c r="C32" s="3"/>
      <c r="D32" s="91"/>
      <c r="E32" s="180" t="s">
        <v>21</v>
      </c>
      <c r="F32" s="3">
        <v>2</v>
      </c>
      <c r="G32" s="91" t="s">
        <v>13</v>
      </c>
      <c r="H32" s="92">
        <v>2</v>
      </c>
      <c r="I32" s="3">
        <v>1583.04</v>
      </c>
      <c r="J32" s="3">
        <v>264.36768000000001</v>
      </c>
      <c r="K32" s="91">
        <v>1847.40768</v>
      </c>
    </row>
    <row r="33" spans="1:11" ht="12.75" customHeight="1">
      <c r="A33" s="90"/>
      <c r="B33" s="3"/>
      <c r="C33" s="3"/>
      <c r="D33" s="91"/>
      <c r="E33" s="180" t="s">
        <v>12</v>
      </c>
      <c r="F33" s="3">
        <v>6</v>
      </c>
      <c r="G33" s="91" t="s">
        <v>51</v>
      </c>
      <c r="H33" s="92">
        <v>6</v>
      </c>
      <c r="I33" s="3">
        <v>4068</v>
      </c>
      <c r="J33" s="3">
        <v>679.35599999999999</v>
      </c>
      <c r="K33" s="91">
        <v>4747.3559999999998</v>
      </c>
    </row>
    <row r="34" spans="1:11" s="98" customFormat="1" ht="12.75" customHeight="1">
      <c r="A34" s="93"/>
      <c r="B34" s="95"/>
      <c r="C34" s="95"/>
      <c r="D34" s="97"/>
      <c r="E34" s="181"/>
      <c r="F34" s="95">
        <v>9</v>
      </c>
      <c r="G34" s="97"/>
      <c r="H34" s="96">
        <v>9</v>
      </c>
      <c r="I34" s="95">
        <v>6779.04</v>
      </c>
      <c r="J34" s="95">
        <v>1132.09968</v>
      </c>
      <c r="K34" s="97">
        <v>7911.1396800000002</v>
      </c>
    </row>
    <row r="35" spans="1:11" ht="12.75" customHeight="1">
      <c r="A35" s="90"/>
      <c r="B35" s="3"/>
      <c r="C35" s="3"/>
      <c r="D35" s="91"/>
      <c r="E35" s="180" t="s">
        <v>57</v>
      </c>
      <c r="F35" s="3">
        <v>2</v>
      </c>
      <c r="G35" s="91" t="s">
        <v>58</v>
      </c>
      <c r="H35" s="92">
        <v>2</v>
      </c>
      <c r="I35" s="3">
        <v>769.5</v>
      </c>
      <c r="J35" s="3">
        <v>128.50649999999999</v>
      </c>
      <c r="K35" s="91">
        <v>898.00649999999996</v>
      </c>
    </row>
    <row r="36" spans="1:11" ht="12.75" customHeight="1">
      <c r="A36" s="90"/>
      <c r="B36" s="3"/>
      <c r="C36" s="3"/>
      <c r="D36" s="91"/>
      <c r="E36" s="180" t="s">
        <v>59</v>
      </c>
      <c r="F36" s="3">
        <v>1</v>
      </c>
      <c r="G36" s="91" t="s">
        <v>60</v>
      </c>
      <c r="H36" s="92">
        <v>1</v>
      </c>
      <c r="I36" s="3">
        <v>356.25</v>
      </c>
      <c r="J36" s="3">
        <v>59.493749999999999</v>
      </c>
      <c r="K36" s="91">
        <v>415.74374999999998</v>
      </c>
    </row>
    <row r="37" spans="1:11" ht="12.75" customHeight="1">
      <c r="A37" s="90"/>
      <c r="B37" s="3"/>
      <c r="C37" s="3"/>
      <c r="D37" s="91"/>
      <c r="E37" s="180"/>
      <c r="F37" s="95">
        <v>3</v>
      </c>
      <c r="G37" s="97"/>
      <c r="H37" s="96">
        <v>3</v>
      </c>
      <c r="I37" s="95">
        <v>1125.75</v>
      </c>
      <c r="J37" s="95">
        <v>188.00024999999999</v>
      </c>
      <c r="K37" s="97">
        <v>1313.7502500000001</v>
      </c>
    </row>
    <row r="38" spans="1:11" s="98" customFormat="1" ht="25.5" customHeight="1">
      <c r="A38" s="99"/>
      <c r="B38" s="101"/>
      <c r="C38" s="101"/>
      <c r="D38" s="103"/>
      <c r="E38" s="182" t="s">
        <v>19</v>
      </c>
      <c r="F38" s="101">
        <v>12</v>
      </c>
      <c r="G38" s="103"/>
      <c r="H38" s="102">
        <v>12</v>
      </c>
      <c r="I38" s="101">
        <v>7904.79</v>
      </c>
      <c r="J38" s="101">
        <v>1320.0999300000001</v>
      </c>
      <c r="K38" s="103">
        <v>9224.8899300000012</v>
      </c>
    </row>
    <row r="39" spans="1:11" ht="15.75" customHeight="1">
      <c r="A39" s="108"/>
      <c r="B39" s="109"/>
      <c r="C39" s="109"/>
      <c r="D39" s="172"/>
      <c r="E39" s="104" t="s">
        <v>125</v>
      </c>
      <c r="F39" s="105"/>
      <c r="G39" s="106"/>
      <c r="H39" s="104"/>
      <c r="I39" s="105"/>
      <c r="J39" s="105"/>
      <c r="K39" s="106"/>
    </row>
    <row r="40" spans="1:11" ht="15.75" customHeight="1">
      <c r="A40" s="96"/>
      <c r="B40" s="3"/>
      <c r="C40" s="3"/>
      <c r="D40" s="91"/>
      <c r="E40" s="180" t="s">
        <v>9</v>
      </c>
      <c r="F40" s="3">
        <v>1</v>
      </c>
      <c r="G40" s="160" t="s">
        <v>73</v>
      </c>
      <c r="H40" s="92">
        <v>1</v>
      </c>
      <c r="I40" s="3">
        <v>1335.6</v>
      </c>
      <c r="J40" s="3">
        <v>197.35919999999999</v>
      </c>
      <c r="K40" s="91">
        <v>1532.9591999999998</v>
      </c>
    </row>
    <row r="41" spans="1:11" ht="12.75" customHeight="1">
      <c r="A41" s="90"/>
      <c r="B41" s="3"/>
      <c r="C41" s="3"/>
      <c r="D41" s="91"/>
      <c r="E41" s="180" t="s">
        <v>12</v>
      </c>
      <c r="F41" s="3">
        <v>3</v>
      </c>
      <c r="G41" s="91" t="s">
        <v>13</v>
      </c>
      <c r="H41" s="92">
        <v>3</v>
      </c>
      <c r="I41" s="3">
        <v>2374.56</v>
      </c>
      <c r="J41" s="3">
        <v>396.55152000000004</v>
      </c>
      <c r="K41" s="91">
        <v>2771.1115199999999</v>
      </c>
    </row>
    <row r="42" spans="1:11" ht="12.75" customHeight="1">
      <c r="A42" s="90"/>
      <c r="B42" s="3"/>
      <c r="C42" s="3"/>
      <c r="D42" s="91"/>
      <c r="E42" s="180" t="s">
        <v>27</v>
      </c>
      <c r="F42" s="3">
        <v>1</v>
      </c>
      <c r="G42" s="91" t="s">
        <v>13</v>
      </c>
      <c r="H42" s="92">
        <v>1</v>
      </c>
      <c r="I42" s="3">
        <v>881.52</v>
      </c>
      <c r="J42" s="3">
        <v>147.21384</v>
      </c>
      <c r="K42" s="91">
        <v>1028.7338399999999</v>
      </c>
    </row>
    <row r="43" spans="1:11" s="98" customFormat="1" ht="12.75" customHeight="1">
      <c r="A43" s="93"/>
      <c r="B43" s="95"/>
      <c r="C43" s="95"/>
      <c r="D43" s="97"/>
      <c r="E43" s="181"/>
      <c r="F43" s="95">
        <v>5</v>
      </c>
      <c r="G43" s="97"/>
      <c r="H43" s="96">
        <v>5</v>
      </c>
      <c r="I43" s="95">
        <v>4591.68</v>
      </c>
      <c r="J43" s="95">
        <v>741.12456000000009</v>
      </c>
      <c r="K43" s="97">
        <v>5332.8045599999996</v>
      </c>
    </row>
    <row r="44" spans="1:11" ht="12.75" customHeight="1">
      <c r="A44" s="90"/>
      <c r="B44" s="3"/>
      <c r="C44" s="3"/>
      <c r="D44" s="91"/>
      <c r="E44" s="180" t="s">
        <v>57</v>
      </c>
      <c r="F44" s="3">
        <v>1</v>
      </c>
      <c r="G44" s="161" t="s">
        <v>42</v>
      </c>
      <c r="H44" s="92">
        <v>1</v>
      </c>
      <c r="I44" s="3">
        <v>369.36</v>
      </c>
      <c r="J44" s="3">
        <v>61.683120000000002</v>
      </c>
      <c r="K44" s="91">
        <v>431.04312000000004</v>
      </c>
    </row>
    <row r="45" spans="1:11" ht="12.75" customHeight="1">
      <c r="A45" s="90"/>
      <c r="B45" s="3"/>
      <c r="C45" s="3"/>
      <c r="D45" s="91"/>
      <c r="E45" s="183" t="s">
        <v>41</v>
      </c>
      <c r="F45" s="6">
        <v>1</v>
      </c>
      <c r="G45" s="161" t="s">
        <v>42</v>
      </c>
      <c r="H45" s="92">
        <v>1</v>
      </c>
      <c r="I45" s="3">
        <v>369.36</v>
      </c>
      <c r="J45" s="3">
        <v>61.683120000000002</v>
      </c>
      <c r="K45" s="91">
        <v>431.04312000000004</v>
      </c>
    </row>
    <row r="46" spans="1:11" ht="12.75" customHeight="1">
      <c r="A46" s="90"/>
      <c r="B46" s="3"/>
      <c r="C46" s="3"/>
      <c r="D46" s="91"/>
      <c r="E46" s="180"/>
      <c r="F46" s="95">
        <v>2</v>
      </c>
      <c r="G46" s="97"/>
      <c r="H46" s="96">
        <v>2</v>
      </c>
      <c r="I46" s="95">
        <v>738.72</v>
      </c>
      <c r="J46" s="95">
        <v>123.36624</v>
      </c>
      <c r="K46" s="97">
        <v>862.08624000000009</v>
      </c>
    </row>
    <row r="47" spans="1:11" s="98" customFormat="1" ht="25.5" customHeight="1">
      <c r="A47" s="99"/>
      <c r="B47" s="101"/>
      <c r="C47" s="101"/>
      <c r="D47" s="103"/>
      <c r="E47" s="182" t="s">
        <v>19</v>
      </c>
      <c r="F47" s="101">
        <v>7</v>
      </c>
      <c r="G47" s="103"/>
      <c r="H47" s="102">
        <v>7</v>
      </c>
      <c r="I47" s="101">
        <v>5330.4000000000005</v>
      </c>
      <c r="J47" s="101">
        <v>864.49080000000004</v>
      </c>
      <c r="K47" s="103">
        <v>6194.8907999999992</v>
      </c>
    </row>
    <row r="48" spans="1:11" s="115" customFormat="1" ht="12.75" customHeight="1">
      <c r="A48" s="110"/>
      <c r="B48" s="111"/>
      <c r="C48" s="111"/>
      <c r="D48" s="173"/>
      <c r="E48" s="113" t="s">
        <v>87</v>
      </c>
      <c r="F48" s="112"/>
      <c r="G48" s="114"/>
      <c r="H48" s="113"/>
      <c r="I48" s="112"/>
      <c r="J48" s="112"/>
      <c r="K48" s="114"/>
    </row>
    <row r="49" spans="1:11" s="11" customFormat="1">
      <c r="A49" s="116"/>
      <c r="B49" s="117"/>
      <c r="C49" s="117"/>
      <c r="D49" s="174"/>
      <c r="E49" s="184" t="s">
        <v>84</v>
      </c>
      <c r="F49" s="6">
        <v>1</v>
      </c>
      <c r="G49" s="162" t="s">
        <v>10</v>
      </c>
      <c r="H49" s="92">
        <v>1</v>
      </c>
      <c r="I49" s="3">
        <v>1352.4</v>
      </c>
      <c r="J49" s="3">
        <v>197.6448</v>
      </c>
      <c r="K49" s="91">
        <v>1550.0448000000001</v>
      </c>
    </row>
    <row r="50" spans="1:11" s="11" customFormat="1">
      <c r="A50" s="116"/>
      <c r="B50" s="117"/>
      <c r="C50" s="117"/>
      <c r="D50" s="174"/>
      <c r="E50" s="184" t="s">
        <v>28</v>
      </c>
      <c r="F50" s="6">
        <v>3</v>
      </c>
      <c r="G50" s="161" t="s">
        <v>85</v>
      </c>
      <c r="H50" s="92">
        <v>3</v>
      </c>
      <c r="I50" s="3">
        <v>2404.8000000000002</v>
      </c>
      <c r="J50" s="3">
        <v>401.60160000000002</v>
      </c>
      <c r="K50" s="91">
        <v>2806.4016000000001</v>
      </c>
    </row>
    <row r="51" spans="1:11" s="11" customFormat="1">
      <c r="A51" s="116"/>
      <c r="B51" s="117"/>
      <c r="C51" s="117"/>
      <c r="D51" s="174"/>
      <c r="E51" s="184" t="s">
        <v>27</v>
      </c>
      <c r="F51" s="6">
        <v>1</v>
      </c>
      <c r="G51" s="161" t="s">
        <v>85</v>
      </c>
      <c r="H51" s="92">
        <v>1</v>
      </c>
      <c r="I51" s="3">
        <v>891.6</v>
      </c>
      <c r="J51" s="3">
        <v>148.8972</v>
      </c>
      <c r="K51" s="91">
        <v>1040.4972</v>
      </c>
    </row>
    <row r="52" spans="1:11" s="122" customFormat="1">
      <c r="A52" s="118"/>
      <c r="B52" s="119"/>
      <c r="C52" s="119"/>
      <c r="D52" s="175"/>
      <c r="E52" s="185"/>
      <c r="F52" s="10">
        <v>5</v>
      </c>
      <c r="G52" s="121"/>
      <c r="H52" s="120">
        <v>5</v>
      </c>
      <c r="I52" s="10">
        <v>4648.8</v>
      </c>
      <c r="J52" s="10">
        <v>748.14359999999999</v>
      </c>
      <c r="K52" s="121">
        <v>5396.9436000000005</v>
      </c>
    </row>
    <row r="53" spans="1:11" s="11" customFormat="1">
      <c r="A53" s="116"/>
      <c r="B53" s="117"/>
      <c r="C53" s="117"/>
      <c r="D53" s="174"/>
      <c r="E53" s="184" t="s">
        <v>86</v>
      </c>
      <c r="F53" s="6">
        <v>1</v>
      </c>
      <c r="G53" s="161" t="s">
        <v>82</v>
      </c>
      <c r="H53" s="92">
        <v>1</v>
      </c>
      <c r="I53" s="3">
        <v>369.36</v>
      </c>
      <c r="J53" s="3">
        <v>61.683120000000002</v>
      </c>
      <c r="K53" s="91">
        <v>431.04312000000004</v>
      </c>
    </row>
    <row r="54" spans="1:11" s="11" customFormat="1">
      <c r="A54" s="116"/>
      <c r="B54" s="117"/>
      <c r="C54" s="117"/>
      <c r="D54" s="174"/>
      <c r="E54" s="184" t="s">
        <v>83</v>
      </c>
      <c r="F54" s="6">
        <v>1</v>
      </c>
      <c r="G54" s="161" t="s">
        <v>82</v>
      </c>
      <c r="H54" s="92">
        <v>1</v>
      </c>
      <c r="I54" s="3">
        <v>369.36</v>
      </c>
      <c r="J54" s="3">
        <v>61.683120000000002</v>
      </c>
      <c r="K54" s="91">
        <v>431.04312000000004</v>
      </c>
    </row>
    <row r="55" spans="1:11" s="122" customFormat="1">
      <c r="A55" s="118"/>
      <c r="B55" s="119"/>
      <c r="C55" s="119"/>
      <c r="D55" s="175"/>
      <c r="E55" s="185"/>
      <c r="F55" s="10">
        <v>2</v>
      </c>
      <c r="G55" s="121"/>
      <c r="H55" s="120">
        <v>2</v>
      </c>
      <c r="I55" s="10">
        <v>738.72</v>
      </c>
      <c r="J55" s="10">
        <v>123.36624</v>
      </c>
      <c r="K55" s="121">
        <v>862.08624000000009</v>
      </c>
    </row>
    <row r="56" spans="1:11" s="122" customFormat="1">
      <c r="A56" s="123"/>
      <c r="B56" s="124"/>
      <c r="C56" s="124"/>
      <c r="D56" s="176"/>
      <c r="E56" s="186" t="s">
        <v>19</v>
      </c>
      <c r="F56" s="12">
        <v>7</v>
      </c>
      <c r="G56" s="126"/>
      <c r="H56" s="125">
        <v>7</v>
      </c>
      <c r="I56" s="12">
        <v>5387.52</v>
      </c>
      <c r="J56" s="12">
        <v>871.50983999999994</v>
      </c>
      <c r="K56" s="126">
        <v>6259.0298400000011</v>
      </c>
    </row>
    <row r="57" spans="1:11" s="98" customFormat="1">
      <c r="A57" s="108"/>
      <c r="B57" s="127" t="s">
        <v>66</v>
      </c>
      <c r="C57" s="128"/>
      <c r="D57" s="150"/>
      <c r="E57" s="187" t="s">
        <v>145</v>
      </c>
      <c r="F57" s="105"/>
      <c r="G57" s="106"/>
      <c r="H57" s="104"/>
      <c r="I57" s="105"/>
      <c r="J57" s="105"/>
      <c r="K57" s="106"/>
    </row>
    <row r="58" spans="1:11">
      <c r="A58" s="90"/>
      <c r="B58" s="2" t="s">
        <v>9</v>
      </c>
      <c r="C58" s="3">
        <v>1</v>
      </c>
      <c r="D58" s="91" t="s">
        <v>62</v>
      </c>
      <c r="E58" s="180" t="s">
        <v>9</v>
      </c>
      <c r="F58" s="3">
        <v>1</v>
      </c>
      <c r="G58" s="91" t="s">
        <v>62</v>
      </c>
      <c r="H58" s="92">
        <v>0</v>
      </c>
      <c r="I58" s="3">
        <v>0</v>
      </c>
      <c r="J58" s="3">
        <v>0</v>
      </c>
      <c r="K58" s="91">
        <v>0</v>
      </c>
    </row>
    <row r="59" spans="1:11">
      <c r="A59" s="90"/>
      <c r="B59" s="2" t="s">
        <v>21</v>
      </c>
      <c r="C59" s="3">
        <v>2</v>
      </c>
      <c r="D59" s="91" t="s">
        <v>13</v>
      </c>
      <c r="E59" s="180" t="s">
        <v>21</v>
      </c>
      <c r="F59" s="3">
        <v>3</v>
      </c>
      <c r="G59" s="91" t="s">
        <v>13</v>
      </c>
      <c r="H59" s="92">
        <v>1</v>
      </c>
      <c r="I59" s="3">
        <v>768</v>
      </c>
      <c r="J59" s="3">
        <v>128.25599999999997</v>
      </c>
      <c r="K59" s="91">
        <v>896.25599999999997</v>
      </c>
    </row>
    <row r="60" spans="1:11">
      <c r="A60" s="90"/>
      <c r="B60" s="2" t="s">
        <v>12</v>
      </c>
      <c r="C60" s="3">
        <v>6</v>
      </c>
      <c r="D60" s="91" t="s">
        <v>51</v>
      </c>
      <c r="E60" s="180" t="s">
        <v>12</v>
      </c>
      <c r="F60" s="3">
        <v>8</v>
      </c>
      <c r="G60" s="91" t="s">
        <v>51</v>
      </c>
      <c r="H60" s="92">
        <v>2</v>
      </c>
      <c r="I60" s="3">
        <v>1322.4000000000005</v>
      </c>
      <c r="J60" s="3">
        <v>220.84080000000006</v>
      </c>
      <c r="K60" s="91">
        <v>1543.2408000000005</v>
      </c>
    </row>
    <row r="61" spans="1:11">
      <c r="A61" s="90"/>
      <c r="B61" s="2" t="s">
        <v>12</v>
      </c>
      <c r="C61" s="3"/>
      <c r="D61" s="91" t="s">
        <v>51</v>
      </c>
      <c r="E61" s="180" t="s">
        <v>27</v>
      </c>
      <c r="F61" s="3">
        <v>1</v>
      </c>
      <c r="G61" s="91" t="s">
        <v>51</v>
      </c>
      <c r="H61" s="92">
        <v>1</v>
      </c>
      <c r="I61" s="3">
        <v>751.21199999999999</v>
      </c>
      <c r="J61" s="3">
        <v>125.45240400000002</v>
      </c>
      <c r="K61" s="91">
        <v>876.66440399999999</v>
      </c>
    </row>
    <row r="62" spans="1:11" s="98" customFormat="1">
      <c r="A62" s="93"/>
      <c r="B62" s="94"/>
      <c r="C62" s="95">
        <v>9</v>
      </c>
      <c r="D62" s="97"/>
      <c r="E62" s="96"/>
      <c r="F62" s="95">
        <v>13</v>
      </c>
      <c r="G62" s="97"/>
      <c r="H62" s="96">
        <v>4</v>
      </c>
      <c r="I62" s="95">
        <v>2841.6120000000005</v>
      </c>
      <c r="J62" s="95">
        <v>474.54920400000003</v>
      </c>
      <c r="K62" s="97">
        <v>3316.1612040000005</v>
      </c>
    </row>
    <row r="63" spans="1:11" ht="12.75" customHeight="1">
      <c r="A63" s="90"/>
      <c r="B63" s="2" t="s">
        <v>67</v>
      </c>
      <c r="C63" s="3">
        <v>1</v>
      </c>
      <c r="D63" s="91" t="s">
        <v>16</v>
      </c>
      <c r="E63" s="180" t="s">
        <v>67</v>
      </c>
      <c r="F63" s="3">
        <v>1</v>
      </c>
      <c r="G63" s="91" t="s">
        <v>16</v>
      </c>
      <c r="H63" s="92">
        <v>0</v>
      </c>
      <c r="I63" s="3">
        <v>0</v>
      </c>
      <c r="J63" s="3">
        <v>0</v>
      </c>
      <c r="K63" s="91">
        <v>0</v>
      </c>
    </row>
    <row r="64" spans="1:11">
      <c r="A64" s="90"/>
      <c r="B64" s="2" t="s">
        <v>68</v>
      </c>
      <c r="C64" s="3">
        <v>1</v>
      </c>
      <c r="D64" s="91" t="s">
        <v>63</v>
      </c>
      <c r="E64" s="180" t="s">
        <v>68</v>
      </c>
      <c r="F64" s="3">
        <v>1</v>
      </c>
      <c r="G64" s="91" t="s">
        <v>63</v>
      </c>
      <c r="H64" s="92">
        <v>0</v>
      </c>
      <c r="I64" s="3">
        <v>0</v>
      </c>
      <c r="J64" s="3">
        <v>0</v>
      </c>
      <c r="K64" s="91">
        <v>0</v>
      </c>
    </row>
    <row r="65" spans="1:11">
      <c r="A65" s="90"/>
      <c r="B65" s="2" t="s">
        <v>69</v>
      </c>
      <c r="C65" s="3">
        <v>1</v>
      </c>
      <c r="D65" s="91" t="s">
        <v>70</v>
      </c>
      <c r="E65" s="180" t="s">
        <v>69</v>
      </c>
      <c r="F65" s="3">
        <v>1</v>
      </c>
      <c r="G65" s="91" t="s">
        <v>70</v>
      </c>
      <c r="H65" s="92">
        <v>0</v>
      </c>
      <c r="I65" s="3">
        <v>0</v>
      </c>
      <c r="J65" s="3">
        <v>0</v>
      </c>
      <c r="K65" s="91">
        <v>0</v>
      </c>
    </row>
    <row r="66" spans="1:11" s="98" customFormat="1">
      <c r="A66" s="93"/>
      <c r="B66" s="94"/>
      <c r="C66" s="95">
        <v>3</v>
      </c>
      <c r="D66" s="97"/>
      <c r="E66" s="96"/>
      <c r="F66" s="95">
        <v>3</v>
      </c>
      <c r="G66" s="97"/>
      <c r="H66" s="96"/>
      <c r="I66" s="95">
        <v>0</v>
      </c>
      <c r="J66" s="95">
        <v>0</v>
      </c>
      <c r="K66" s="97">
        <v>0</v>
      </c>
    </row>
    <row r="67" spans="1:11" s="98" customFormat="1" ht="27.75" customHeight="1">
      <c r="A67" s="99"/>
      <c r="B67" s="100" t="s">
        <v>19</v>
      </c>
      <c r="C67" s="101">
        <v>12</v>
      </c>
      <c r="D67" s="103"/>
      <c r="E67" s="102"/>
      <c r="F67" s="101">
        <v>16</v>
      </c>
      <c r="G67" s="103"/>
      <c r="H67" s="102">
        <v>4</v>
      </c>
      <c r="I67" s="101">
        <v>2841.6120000000005</v>
      </c>
      <c r="J67" s="101">
        <v>474.54920400000003</v>
      </c>
      <c r="K67" s="103">
        <v>3316.1612040000005</v>
      </c>
    </row>
    <row r="68" spans="1:11" s="98" customFormat="1" ht="12.75" customHeight="1">
      <c r="A68" s="108"/>
      <c r="B68" s="127" t="s">
        <v>71</v>
      </c>
      <c r="C68" s="128"/>
      <c r="D68" s="150"/>
      <c r="E68" s="188" t="s">
        <v>4</v>
      </c>
      <c r="F68" s="129"/>
      <c r="G68" s="131"/>
      <c r="H68" s="130"/>
      <c r="I68" s="129"/>
      <c r="J68" s="129"/>
      <c r="K68" s="131"/>
    </row>
    <row r="69" spans="1:11">
      <c r="A69" s="90"/>
      <c r="B69" s="2" t="s">
        <v>9</v>
      </c>
      <c r="C69" s="3">
        <v>1</v>
      </c>
      <c r="D69" s="91" t="s">
        <v>62</v>
      </c>
      <c r="E69" s="180" t="s">
        <v>9</v>
      </c>
      <c r="F69" s="3">
        <v>1</v>
      </c>
      <c r="G69" s="91" t="s">
        <v>62</v>
      </c>
      <c r="H69" s="92">
        <v>0</v>
      </c>
      <c r="I69" s="3">
        <v>0</v>
      </c>
      <c r="J69" s="3">
        <v>0</v>
      </c>
      <c r="K69" s="91">
        <v>0</v>
      </c>
    </row>
    <row r="70" spans="1:11">
      <c r="A70" s="90"/>
      <c r="B70" s="2" t="s">
        <v>21</v>
      </c>
      <c r="C70" s="3">
        <v>1</v>
      </c>
      <c r="D70" s="91" t="s">
        <v>13</v>
      </c>
      <c r="E70" s="180" t="s">
        <v>21</v>
      </c>
      <c r="F70" s="3">
        <v>2</v>
      </c>
      <c r="G70" s="91" t="s">
        <v>13</v>
      </c>
      <c r="H70" s="92">
        <v>1</v>
      </c>
      <c r="I70" s="3">
        <v>801.6</v>
      </c>
      <c r="J70" s="3">
        <v>133.86720000000003</v>
      </c>
      <c r="K70" s="91">
        <v>935.46720000000005</v>
      </c>
    </row>
    <row r="71" spans="1:11">
      <c r="A71" s="90"/>
      <c r="B71" s="2" t="s">
        <v>12</v>
      </c>
      <c r="C71" s="3">
        <v>6</v>
      </c>
      <c r="D71" s="91" t="s">
        <v>51</v>
      </c>
      <c r="E71" s="180" t="s">
        <v>12</v>
      </c>
      <c r="F71" s="3">
        <v>15</v>
      </c>
      <c r="G71" s="91" t="s">
        <v>51</v>
      </c>
      <c r="H71" s="92">
        <v>9</v>
      </c>
      <c r="I71" s="3">
        <v>5950.8</v>
      </c>
      <c r="J71" s="3">
        <v>993.78359999999998</v>
      </c>
      <c r="K71" s="91">
        <v>6944.5835999999999</v>
      </c>
    </row>
    <row r="72" spans="1:11" ht="18.75" customHeight="1">
      <c r="A72" s="90"/>
      <c r="B72" s="2" t="s">
        <v>27</v>
      </c>
      <c r="C72" s="3">
        <v>2</v>
      </c>
      <c r="D72" s="91" t="s">
        <v>51</v>
      </c>
      <c r="E72" s="180" t="s">
        <v>27</v>
      </c>
      <c r="F72" s="3">
        <v>2</v>
      </c>
      <c r="G72" s="91" t="s">
        <v>51</v>
      </c>
      <c r="H72" s="92">
        <v>0</v>
      </c>
      <c r="I72" s="3">
        <v>0</v>
      </c>
      <c r="J72" s="3">
        <v>0</v>
      </c>
      <c r="K72" s="91">
        <v>0</v>
      </c>
    </row>
    <row r="73" spans="1:11" s="98" customFormat="1" ht="24.75" customHeight="1">
      <c r="A73" s="99"/>
      <c r="B73" s="100" t="s">
        <v>19</v>
      </c>
      <c r="C73" s="101">
        <v>10</v>
      </c>
      <c r="D73" s="103"/>
      <c r="E73" s="102"/>
      <c r="F73" s="101">
        <v>20</v>
      </c>
      <c r="G73" s="103"/>
      <c r="H73" s="102">
        <v>10</v>
      </c>
      <c r="I73" s="101">
        <v>6752.4000000000005</v>
      </c>
      <c r="J73" s="101">
        <v>1127.6507999999999</v>
      </c>
      <c r="K73" s="103">
        <v>7880.0508</v>
      </c>
    </row>
    <row r="74" spans="1:11" s="11" customFormat="1" ht="13.5" customHeight="1">
      <c r="A74" s="132"/>
      <c r="B74" s="133" t="s">
        <v>2</v>
      </c>
      <c r="C74" s="134"/>
      <c r="D74" s="146"/>
      <c r="E74" s="143" t="s">
        <v>3</v>
      </c>
      <c r="F74" s="135"/>
      <c r="G74" s="137"/>
      <c r="H74" s="136"/>
      <c r="I74" s="135"/>
      <c r="J74" s="135"/>
      <c r="K74" s="137"/>
    </row>
    <row r="75" spans="1:11" s="11" customFormat="1" ht="13.5" customHeight="1">
      <c r="A75" s="116"/>
      <c r="B75" s="8" t="s">
        <v>9</v>
      </c>
      <c r="C75" s="6">
        <v>1</v>
      </c>
      <c r="D75" s="161" t="s">
        <v>10</v>
      </c>
      <c r="E75" s="183" t="s">
        <v>9</v>
      </c>
      <c r="F75" s="6">
        <v>1</v>
      </c>
      <c r="G75" s="161" t="s">
        <v>10</v>
      </c>
      <c r="H75" s="92">
        <v>0</v>
      </c>
      <c r="I75" s="3">
        <v>0</v>
      </c>
      <c r="J75" s="3">
        <v>0</v>
      </c>
      <c r="K75" s="91">
        <v>0</v>
      </c>
    </row>
    <row r="76" spans="1:11" s="11" customFormat="1" ht="13.5" customHeight="1">
      <c r="A76" s="116"/>
      <c r="B76" s="8" t="s">
        <v>25</v>
      </c>
      <c r="C76" s="6">
        <v>1</v>
      </c>
      <c r="D76" s="161" t="s">
        <v>20</v>
      </c>
      <c r="E76" s="183" t="s">
        <v>25</v>
      </c>
      <c r="F76" s="6">
        <v>1</v>
      </c>
      <c r="G76" s="161" t="s">
        <v>20</v>
      </c>
      <c r="H76" s="92">
        <v>0</v>
      </c>
      <c r="I76" s="3">
        <v>0</v>
      </c>
      <c r="J76" s="3">
        <v>0</v>
      </c>
      <c r="K76" s="91">
        <v>0</v>
      </c>
    </row>
    <row r="77" spans="1:11" s="11" customFormat="1" ht="13.5" customHeight="1">
      <c r="A77" s="116"/>
      <c r="B77" s="8" t="s">
        <v>21</v>
      </c>
      <c r="C77" s="6">
        <v>2</v>
      </c>
      <c r="D77" s="161" t="s">
        <v>11</v>
      </c>
      <c r="E77" s="183" t="s">
        <v>21</v>
      </c>
      <c r="F77" s="6">
        <v>2</v>
      </c>
      <c r="G77" s="161" t="s">
        <v>11</v>
      </c>
      <c r="H77" s="92">
        <v>0</v>
      </c>
      <c r="I77" s="3">
        <v>0</v>
      </c>
      <c r="J77" s="3">
        <v>0</v>
      </c>
      <c r="K77" s="91">
        <v>0</v>
      </c>
    </row>
    <row r="78" spans="1:11" s="11" customFormat="1" ht="13.5" customHeight="1">
      <c r="A78" s="116"/>
      <c r="B78" s="8" t="s">
        <v>21</v>
      </c>
      <c r="C78" s="6">
        <v>9</v>
      </c>
      <c r="D78" s="161" t="s">
        <v>22</v>
      </c>
      <c r="E78" s="183" t="s">
        <v>21</v>
      </c>
      <c r="F78" s="6">
        <v>9</v>
      </c>
      <c r="G78" s="161" t="s">
        <v>22</v>
      </c>
      <c r="H78" s="92">
        <v>0</v>
      </c>
      <c r="I78" s="3">
        <v>0</v>
      </c>
      <c r="J78" s="3">
        <v>0</v>
      </c>
      <c r="K78" s="91">
        <v>0</v>
      </c>
    </row>
    <row r="79" spans="1:11" s="11" customFormat="1" ht="13.5" customHeight="1">
      <c r="A79" s="116"/>
      <c r="B79" s="8" t="s">
        <v>26</v>
      </c>
      <c r="C79" s="6">
        <v>1</v>
      </c>
      <c r="D79" s="161" t="s">
        <v>22</v>
      </c>
      <c r="E79" s="183" t="s">
        <v>26</v>
      </c>
      <c r="F79" s="6">
        <v>1</v>
      </c>
      <c r="G79" s="161" t="s">
        <v>22</v>
      </c>
      <c r="H79" s="92">
        <v>0</v>
      </c>
      <c r="I79" s="3">
        <v>0</v>
      </c>
      <c r="J79" s="3">
        <v>0</v>
      </c>
      <c r="K79" s="91">
        <v>0</v>
      </c>
    </row>
    <row r="80" spans="1:11" s="11" customFormat="1" ht="13.5" customHeight="1">
      <c r="A80" s="116"/>
      <c r="B80" s="8" t="s">
        <v>12</v>
      </c>
      <c r="C80" s="6">
        <v>31</v>
      </c>
      <c r="D80" s="161" t="s">
        <v>13</v>
      </c>
      <c r="E80" s="183" t="s">
        <v>12</v>
      </c>
      <c r="F80" s="6">
        <v>31</v>
      </c>
      <c r="G80" s="161" t="s">
        <v>13</v>
      </c>
      <c r="H80" s="92">
        <v>0</v>
      </c>
      <c r="I80" s="3">
        <v>0</v>
      </c>
      <c r="J80" s="3">
        <v>0</v>
      </c>
      <c r="K80" s="91">
        <v>0</v>
      </c>
    </row>
    <row r="81" spans="1:11" s="11" customFormat="1" ht="13.5" customHeight="1">
      <c r="A81" s="116"/>
      <c r="B81" s="8" t="s">
        <v>27</v>
      </c>
      <c r="C81" s="6">
        <v>2</v>
      </c>
      <c r="D81" s="161" t="s">
        <v>13</v>
      </c>
      <c r="E81" s="183" t="s">
        <v>27</v>
      </c>
      <c r="F81" s="6">
        <v>2</v>
      </c>
      <c r="G81" s="161" t="s">
        <v>13</v>
      </c>
      <c r="H81" s="92">
        <v>0</v>
      </c>
      <c r="I81" s="3">
        <v>0</v>
      </c>
      <c r="J81" s="3">
        <v>0</v>
      </c>
      <c r="K81" s="91">
        <v>0</v>
      </c>
    </row>
    <row r="82" spans="1:11" s="11" customFormat="1" ht="13.5" customHeight="1">
      <c r="A82" s="116"/>
      <c r="B82" s="8" t="s">
        <v>28</v>
      </c>
      <c r="C82" s="6">
        <v>19</v>
      </c>
      <c r="D82" s="161" t="s">
        <v>14</v>
      </c>
      <c r="E82" s="183" t="s">
        <v>28</v>
      </c>
      <c r="F82" s="6">
        <v>19</v>
      </c>
      <c r="G82" s="161" t="s">
        <v>14</v>
      </c>
      <c r="H82" s="92">
        <v>0</v>
      </c>
      <c r="I82" s="3">
        <v>0</v>
      </c>
      <c r="J82" s="3">
        <v>0</v>
      </c>
      <c r="K82" s="91">
        <v>0</v>
      </c>
    </row>
    <row r="83" spans="1:11" s="13" customFormat="1" ht="13.5" customHeight="1">
      <c r="A83" s="138"/>
      <c r="B83" s="10"/>
      <c r="C83" s="10">
        <v>66</v>
      </c>
      <c r="D83" s="121"/>
      <c r="E83" s="120"/>
      <c r="F83" s="10">
        <v>66</v>
      </c>
      <c r="G83" s="121"/>
      <c r="H83" s="120">
        <v>0</v>
      </c>
      <c r="I83" s="10">
        <v>0</v>
      </c>
      <c r="J83" s="10">
        <v>0</v>
      </c>
      <c r="K83" s="121">
        <v>0</v>
      </c>
    </row>
    <row r="84" spans="1:11" s="11" customFormat="1" ht="13.5" customHeight="1">
      <c r="A84" s="139"/>
      <c r="B84" s="8" t="s">
        <v>29</v>
      </c>
      <c r="C84" s="6">
        <v>5</v>
      </c>
      <c r="D84" s="161" t="s">
        <v>15</v>
      </c>
      <c r="E84" s="183" t="s">
        <v>29</v>
      </c>
      <c r="F84" s="6">
        <v>5</v>
      </c>
      <c r="G84" s="161" t="s">
        <v>15</v>
      </c>
      <c r="H84" s="92">
        <v>0</v>
      </c>
      <c r="I84" s="3">
        <v>0</v>
      </c>
      <c r="J84" s="3">
        <v>0</v>
      </c>
      <c r="K84" s="91">
        <v>0</v>
      </c>
    </row>
    <row r="85" spans="1:11" s="11" customFormat="1" ht="13.5" customHeight="1">
      <c r="A85" s="139"/>
      <c r="B85" s="8" t="s">
        <v>29</v>
      </c>
      <c r="C85" s="6">
        <v>7</v>
      </c>
      <c r="D85" s="161" t="s">
        <v>15</v>
      </c>
      <c r="E85" s="183" t="s">
        <v>29</v>
      </c>
      <c r="F85" s="6">
        <v>7</v>
      </c>
      <c r="G85" s="161" t="s">
        <v>15</v>
      </c>
      <c r="H85" s="92">
        <v>0</v>
      </c>
      <c r="I85" s="3">
        <v>0</v>
      </c>
      <c r="J85" s="3">
        <v>0</v>
      </c>
      <c r="K85" s="91">
        <v>0</v>
      </c>
    </row>
    <row r="86" spans="1:11" s="11" customFormat="1" ht="13.5" customHeight="1">
      <c r="A86" s="139"/>
      <c r="B86" s="8" t="s">
        <v>30</v>
      </c>
      <c r="C86" s="6">
        <v>2</v>
      </c>
      <c r="D86" s="161" t="s">
        <v>31</v>
      </c>
      <c r="E86" s="183" t="s">
        <v>30</v>
      </c>
      <c r="F86" s="6">
        <v>2</v>
      </c>
      <c r="G86" s="161" t="s">
        <v>31</v>
      </c>
      <c r="H86" s="92">
        <v>0</v>
      </c>
      <c r="I86" s="3">
        <v>0</v>
      </c>
      <c r="J86" s="3">
        <v>0</v>
      </c>
      <c r="K86" s="91">
        <v>0</v>
      </c>
    </row>
    <row r="87" spans="1:11" s="11" customFormat="1" ht="13.5" customHeight="1">
      <c r="A87" s="139"/>
      <c r="B87" s="8" t="s">
        <v>32</v>
      </c>
      <c r="C87" s="6">
        <v>1</v>
      </c>
      <c r="D87" s="161" t="s">
        <v>31</v>
      </c>
      <c r="E87" s="183" t="s">
        <v>32</v>
      </c>
      <c r="F87" s="6">
        <v>1</v>
      </c>
      <c r="G87" s="161" t="s">
        <v>31</v>
      </c>
      <c r="H87" s="92">
        <v>0</v>
      </c>
      <c r="I87" s="3">
        <v>0</v>
      </c>
      <c r="J87" s="3">
        <v>0</v>
      </c>
      <c r="K87" s="91">
        <v>0</v>
      </c>
    </row>
    <row r="88" spans="1:11" s="11" customFormat="1" ht="13.5" customHeight="1">
      <c r="A88" s="139"/>
      <c r="B88" s="8" t="s">
        <v>33</v>
      </c>
      <c r="C88" s="6">
        <v>1</v>
      </c>
      <c r="D88" s="161" t="s">
        <v>34</v>
      </c>
      <c r="E88" s="183" t="s">
        <v>33</v>
      </c>
      <c r="F88" s="6">
        <v>1</v>
      </c>
      <c r="G88" s="161" t="s">
        <v>34</v>
      </c>
      <c r="H88" s="92">
        <v>0</v>
      </c>
      <c r="I88" s="3">
        <v>0</v>
      </c>
      <c r="J88" s="3">
        <v>0</v>
      </c>
      <c r="K88" s="91">
        <v>0</v>
      </c>
    </row>
    <row r="89" spans="1:11" s="11" customFormat="1" ht="13.5" customHeight="1">
      <c r="A89" s="139"/>
      <c r="B89" s="8" t="s">
        <v>35</v>
      </c>
      <c r="C89" s="6">
        <v>4</v>
      </c>
      <c r="D89" s="161" t="s">
        <v>16</v>
      </c>
      <c r="E89" s="183" t="s">
        <v>35</v>
      </c>
      <c r="F89" s="6">
        <v>4</v>
      </c>
      <c r="G89" s="161" t="s">
        <v>16</v>
      </c>
      <c r="H89" s="92">
        <v>0</v>
      </c>
      <c r="I89" s="3">
        <v>0</v>
      </c>
      <c r="J89" s="3">
        <v>0</v>
      </c>
      <c r="K89" s="91">
        <v>0</v>
      </c>
    </row>
    <row r="90" spans="1:11" s="11" customFormat="1" ht="13.5" customHeight="1">
      <c r="A90" s="139"/>
      <c r="B90" s="8" t="s">
        <v>23</v>
      </c>
      <c r="C90" s="6">
        <v>2</v>
      </c>
      <c r="D90" s="161" t="s">
        <v>16</v>
      </c>
      <c r="E90" s="183" t="s">
        <v>23</v>
      </c>
      <c r="F90" s="6">
        <v>2</v>
      </c>
      <c r="G90" s="161" t="s">
        <v>16</v>
      </c>
      <c r="H90" s="92">
        <v>0</v>
      </c>
      <c r="I90" s="3">
        <v>0</v>
      </c>
      <c r="J90" s="3">
        <v>0</v>
      </c>
      <c r="K90" s="91">
        <v>0</v>
      </c>
    </row>
    <row r="91" spans="1:11" s="11" customFormat="1" ht="13.5" customHeight="1">
      <c r="A91" s="139"/>
      <c r="B91" s="8" t="s">
        <v>23</v>
      </c>
      <c r="C91" s="6">
        <v>1</v>
      </c>
      <c r="D91" s="161" t="s">
        <v>36</v>
      </c>
      <c r="E91" s="183" t="s">
        <v>23</v>
      </c>
      <c r="F91" s="6">
        <v>1</v>
      </c>
      <c r="G91" s="161" t="s">
        <v>36</v>
      </c>
      <c r="H91" s="92">
        <v>0</v>
      </c>
      <c r="I91" s="3">
        <v>0</v>
      </c>
      <c r="J91" s="3">
        <v>0</v>
      </c>
      <c r="K91" s="91">
        <v>0</v>
      </c>
    </row>
    <row r="92" spans="1:11" s="11" customFormat="1" ht="13.5" customHeight="1">
      <c r="A92" s="139"/>
      <c r="B92" s="8" t="s">
        <v>24</v>
      </c>
      <c r="C92" s="6">
        <v>1</v>
      </c>
      <c r="D92" s="161" t="s">
        <v>16</v>
      </c>
      <c r="E92" s="183" t="s">
        <v>24</v>
      </c>
      <c r="F92" s="6">
        <v>1</v>
      </c>
      <c r="G92" s="161" t="s">
        <v>16</v>
      </c>
      <c r="H92" s="92">
        <v>0</v>
      </c>
      <c r="I92" s="3">
        <v>0</v>
      </c>
      <c r="J92" s="3">
        <v>0</v>
      </c>
      <c r="K92" s="91">
        <v>0</v>
      </c>
    </row>
    <row r="93" spans="1:11" s="11" customFormat="1" ht="13.5" customHeight="1">
      <c r="A93" s="139"/>
      <c r="B93" s="8" t="s">
        <v>37</v>
      </c>
      <c r="C93" s="6">
        <v>1</v>
      </c>
      <c r="D93" s="161" t="s">
        <v>34</v>
      </c>
      <c r="E93" s="183" t="s">
        <v>37</v>
      </c>
      <c r="F93" s="6">
        <v>1</v>
      </c>
      <c r="G93" s="161" t="s">
        <v>34</v>
      </c>
      <c r="H93" s="92">
        <v>0</v>
      </c>
      <c r="I93" s="3">
        <v>0</v>
      </c>
      <c r="J93" s="3">
        <v>0</v>
      </c>
      <c r="K93" s="91">
        <v>0</v>
      </c>
    </row>
    <row r="94" spans="1:11" s="11" customFormat="1" ht="13.5" customHeight="1">
      <c r="A94" s="139"/>
      <c r="B94" s="8" t="s">
        <v>38</v>
      </c>
      <c r="C94" s="6">
        <v>2</v>
      </c>
      <c r="D94" s="161" t="s">
        <v>39</v>
      </c>
      <c r="E94" s="183" t="s">
        <v>38</v>
      </c>
      <c r="F94" s="6">
        <v>2</v>
      </c>
      <c r="G94" s="161" t="s">
        <v>39</v>
      </c>
      <c r="H94" s="92">
        <v>0</v>
      </c>
      <c r="I94" s="3">
        <v>0</v>
      </c>
      <c r="J94" s="3">
        <v>0</v>
      </c>
      <c r="K94" s="91">
        <v>0</v>
      </c>
    </row>
    <row r="95" spans="1:11" s="11" customFormat="1" ht="13.5" customHeight="1">
      <c r="A95" s="139"/>
      <c r="B95" s="8" t="s">
        <v>17</v>
      </c>
      <c r="C95" s="6">
        <v>2</v>
      </c>
      <c r="D95" s="161" t="s">
        <v>18</v>
      </c>
      <c r="E95" s="183" t="s">
        <v>17</v>
      </c>
      <c r="F95" s="6">
        <v>2</v>
      </c>
      <c r="G95" s="161" t="s">
        <v>18</v>
      </c>
      <c r="H95" s="92">
        <v>0</v>
      </c>
      <c r="I95" s="3">
        <v>0</v>
      </c>
      <c r="J95" s="3">
        <v>0</v>
      </c>
      <c r="K95" s="91">
        <v>0</v>
      </c>
    </row>
    <row r="96" spans="1:11" s="11" customFormat="1" ht="13.5" customHeight="1">
      <c r="A96" s="139"/>
      <c r="B96" s="8" t="s">
        <v>17</v>
      </c>
      <c r="C96" s="6">
        <v>5</v>
      </c>
      <c r="D96" s="161" t="s">
        <v>18</v>
      </c>
      <c r="E96" s="183" t="s">
        <v>17</v>
      </c>
      <c r="F96" s="6">
        <v>5</v>
      </c>
      <c r="G96" s="161" t="s">
        <v>18</v>
      </c>
      <c r="H96" s="92">
        <v>0</v>
      </c>
      <c r="I96" s="3">
        <v>0</v>
      </c>
      <c r="J96" s="3">
        <v>0</v>
      </c>
      <c r="K96" s="91">
        <v>0</v>
      </c>
    </row>
    <row r="97" spans="1:11" s="13" customFormat="1" ht="13.5" customHeight="1">
      <c r="A97" s="138"/>
      <c r="B97" s="10"/>
      <c r="C97" s="10">
        <v>34</v>
      </c>
      <c r="D97" s="121"/>
      <c r="E97" s="120"/>
      <c r="F97" s="10">
        <v>34</v>
      </c>
      <c r="G97" s="121"/>
      <c r="H97" s="120">
        <v>0</v>
      </c>
      <c r="I97" s="10">
        <v>0</v>
      </c>
      <c r="J97" s="10">
        <v>0</v>
      </c>
      <c r="K97" s="121">
        <v>0</v>
      </c>
    </row>
    <row r="98" spans="1:11" s="13" customFormat="1" ht="13.5" customHeight="1">
      <c r="A98" s="140"/>
      <c r="B98" s="12" t="s">
        <v>19</v>
      </c>
      <c r="C98" s="12">
        <v>100</v>
      </c>
      <c r="D98" s="126"/>
      <c r="E98" s="125"/>
      <c r="F98" s="12">
        <v>100</v>
      </c>
      <c r="G98" s="126"/>
      <c r="H98" s="125">
        <v>0</v>
      </c>
      <c r="I98" s="12">
        <v>0</v>
      </c>
      <c r="J98" s="12">
        <v>0</v>
      </c>
      <c r="K98" s="126">
        <v>0</v>
      </c>
    </row>
    <row r="99" spans="1:11" s="122" customFormat="1" ht="13.5" customHeight="1">
      <c r="A99" s="132"/>
      <c r="B99" s="141" t="s">
        <v>89</v>
      </c>
      <c r="C99" s="142"/>
      <c r="D99" s="163"/>
      <c r="E99" s="143" t="s">
        <v>89</v>
      </c>
      <c r="F99" s="141"/>
      <c r="G99" s="144"/>
      <c r="H99" s="143"/>
      <c r="I99" s="141"/>
      <c r="J99" s="141"/>
      <c r="K99" s="144"/>
    </row>
    <row r="100" spans="1:11" s="11" customFormat="1" ht="13.5" customHeight="1">
      <c r="A100" s="116"/>
      <c r="B100" s="8" t="s">
        <v>9</v>
      </c>
      <c r="C100" s="6">
        <v>1</v>
      </c>
      <c r="D100" s="161" t="s">
        <v>10</v>
      </c>
      <c r="E100" s="183" t="s">
        <v>9</v>
      </c>
      <c r="F100" s="6">
        <v>1</v>
      </c>
      <c r="G100" s="161" t="s">
        <v>10</v>
      </c>
      <c r="H100" s="92">
        <v>0</v>
      </c>
      <c r="I100" s="3">
        <v>0</v>
      </c>
      <c r="J100" s="3">
        <v>0</v>
      </c>
      <c r="K100" s="91">
        <v>0</v>
      </c>
    </row>
    <row r="101" spans="1:11" s="11" customFormat="1" ht="13.5" customHeight="1">
      <c r="A101" s="116"/>
      <c r="B101" s="8" t="s">
        <v>21</v>
      </c>
      <c r="C101" s="6">
        <v>5</v>
      </c>
      <c r="D101" s="161" t="s">
        <v>11</v>
      </c>
      <c r="E101" s="183" t="s">
        <v>21</v>
      </c>
      <c r="F101" s="6">
        <v>5</v>
      </c>
      <c r="G101" s="161" t="s">
        <v>11</v>
      </c>
      <c r="H101" s="92">
        <v>0</v>
      </c>
      <c r="I101" s="3">
        <v>0</v>
      </c>
      <c r="J101" s="3">
        <v>0</v>
      </c>
      <c r="K101" s="91">
        <v>0</v>
      </c>
    </row>
    <row r="102" spans="1:11" s="11" customFormat="1" ht="13.5" customHeight="1">
      <c r="A102" s="116"/>
      <c r="B102" s="8" t="s">
        <v>21</v>
      </c>
      <c r="C102" s="6">
        <v>0</v>
      </c>
      <c r="D102" s="161" t="s">
        <v>22</v>
      </c>
      <c r="E102" s="183" t="s">
        <v>21</v>
      </c>
      <c r="F102" s="6">
        <v>0</v>
      </c>
      <c r="G102" s="161" t="s">
        <v>22</v>
      </c>
      <c r="H102" s="92">
        <v>0</v>
      </c>
      <c r="I102" s="3">
        <v>0</v>
      </c>
      <c r="J102" s="3">
        <v>0</v>
      </c>
      <c r="K102" s="91">
        <v>0</v>
      </c>
    </row>
    <row r="103" spans="1:11" s="11" customFormat="1" ht="13.5" customHeight="1">
      <c r="A103" s="116"/>
      <c r="B103" s="8" t="s">
        <v>12</v>
      </c>
      <c r="C103" s="6">
        <v>10</v>
      </c>
      <c r="D103" s="161" t="s">
        <v>13</v>
      </c>
      <c r="E103" s="183" t="s">
        <v>12</v>
      </c>
      <c r="F103" s="6">
        <v>10</v>
      </c>
      <c r="G103" s="161" t="s">
        <v>13</v>
      </c>
      <c r="H103" s="92">
        <v>0</v>
      </c>
      <c r="I103" s="3">
        <v>0</v>
      </c>
      <c r="J103" s="3">
        <v>0</v>
      </c>
      <c r="K103" s="91">
        <v>0</v>
      </c>
    </row>
    <row r="104" spans="1:11" s="11" customFormat="1" ht="13.5" customHeight="1">
      <c r="A104" s="116"/>
      <c r="B104" s="8" t="s">
        <v>12</v>
      </c>
      <c r="C104" s="6">
        <v>2</v>
      </c>
      <c r="D104" s="161" t="s">
        <v>14</v>
      </c>
      <c r="E104" s="183" t="s">
        <v>12</v>
      </c>
      <c r="F104" s="6">
        <v>2</v>
      </c>
      <c r="G104" s="161" t="s">
        <v>14</v>
      </c>
      <c r="H104" s="92">
        <v>0</v>
      </c>
      <c r="I104" s="3">
        <v>0</v>
      </c>
      <c r="J104" s="3">
        <v>0</v>
      </c>
      <c r="K104" s="91">
        <v>0</v>
      </c>
    </row>
    <row r="105" spans="1:11" s="13" customFormat="1" ht="13.5" customHeight="1">
      <c r="A105" s="138"/>
      <c r="B105" s="10"/>
      <c r="C105" s="10">
        <v>18</v>
      </c>
      <c r="D105" s="121"/>
      <c r="E105" s="120"/>
      <c r="F105" s="10">
        <v>18</v>
      </c>
      <c r="G105" s="121"/>
      <c r="H105" s="120">
        <v>0</v>
      </c>
      <c r="I105" s="10">
        <v>0</v>
      </c>
      <c r="J105" s="10">
        <v>0</v>
      </c>
      <c r="K105" s="121">
        <v>0</v>
      </c>
    </row>
    <row r="106" spans="1:11" s="13" customFormat="1" ht="13.5" customHeight="1">
      <c r="A106" s="138"/>
      <c r="B106" s="8" t="s">
        <v>29</v>
      </c>
      <c r="C106" s="6"/>
      <c r="D106" s="161" t="s">
        <v>15</v>
      </c>
      <c r="E106" s="183" t="s">
        <v>29</v>
      </c>
      <c r="F106" s="6">
        <v>1</v>
      </c>
      <c r="G106" s="161" t="s">
        <v>15</v>
      </c>
      <c r="H106" s="92">
        <v>1</v>
      </c>
      <c r="I106" s="3">
        <v>420.9</v>
      </c>
      <c r="J106" s="3">
        <v>70.290299999999988</v>
      </c>
      <c r="K106" s="91">
        <v>491.19029999999998</v>
      </c>
    </row>
    <row r="107" spans="1:11" s="11" customFormat="1" ht="13.5" customHeight="1">
      <c r="A107" s="116"/>
      <c r="B107" s="8" t="s">
        <v>40</v>
      </c>
      <c r="C107" s="6">
        <v>1</v>
      </c>
      <c r="D107" s="161" t="s">
        <v>16</v>
      </c>
      <c r="E107" s="183" t="s">
        <v>40</v>
      </c>
      <c r="F107" s="6">
        <v>1</v>
      </c>
      <c r="G107" s="161" t="s">
        <v>16</v>
      </c>
      <c r="H107" s="92">
        <v>0</v>
      </c>
      <c r="I107" s="3">
        <v>0</v>
      </c>
      <c r="J107" s="3">
        <v>0</v>
      </c>
      <c r="K107" s="91">
        <v>0</v>
      </c>
    </row>
    <row r="108" spans="1:11" s="11" customFormat="1" ht="13.5" customHeight="1">
      <c r="A108" s="116"/>
      <c r="B108" s="8" t="s">
        <v>41</v>
      </c>
      <c r="C108" s="6">
        <v>4</v>
      </c>
      <c r="D108" s="161" t="s">
        <v>42</v>
      </c>
      <c r="E108" s="183" t="s">
        <v>41</v>
      </c>
      <c r="F108" s="6">
        <v>4</v>
      </c>
      <c r="G108" s="161" t="s">
        <v>42</v>
      </c>
      <c r="H108" s="92">
        <v>0</v>
      </c>
      <c r="I108" s="3">
        <v>0</v>
      </c>
      <c r="J108" s="3">
        <v>0</v>
      </c>
      <c r="K108" s="91">
        <v>0</v>
      </c>
    </row>
    <row r="109" spans="1:11" s="11" customFormat="1" ht="13.5" customHeight="1">
      <c r="A109" s="116"/>
      <c r="B109" s="8" t="s">
        <v>41</v>
      </c>
      <c r="C109" s="6">
        <v>3</v>
      </c>
      <c r="D109" s="161" t="s">
        <v>42</v>
      </c>
      <c r="E109" s="183" t="s">
        <v>41</v>
      </c>
      <c r="F109" s="6">
        <v>3</v>
      </c>
      <c r="G109" s="161" t="s">
        <v>42</v>
      </c>
      <c r="H109" s="92">
        <v>0</v>
      </c>
      <c r="I109" s="3">
        <v>0</v>
      </c>
      <c r="J109" s="3">
        <v>0</v>
      </c>
      <c r="K109" s="91">
        <v>0</v>
      </c>
    </row>
    <row r="110" spans="1:11" s="11" customFormat="1" ht="13.5" customHeight="1">
      <c r="A110" s="116"/>
      <c r="B110" s="8" t="s">
        <v>43</v>
      </c>
      <c r="C110" s="6">
        <v>2</v>
      </c>
      <c r="D110" s="161" t="s">
        <v>44</v>
      </c>
      <c r="E110" s="183" t="s">
        <v>43</v>
      </c>
      <c r="F110" s="6">
        <v>2</v>
      </c>
      <c r="G110" s="161" t="s">
        <v>44</v>
      </c>
      <c r="H110" s="92">
        <v>0</v>
      </c>
      <c r="I110" s="3">
        <v>0</v>
      </c>
      <c r="J110" s="3">
        <v>0</v>
      </c>
      <c r="K110" s="91">
        <v>0</v>
      </c>
    </row>
    <row r="111" spans="1:11" s="13" customFormat="1" ht="13.5" customHeight="1">
      <c r="A111" s="138"/>
      <c r="B111" s="10"/>
      <c r="C111" s="10">
        <v>10</v>
      </c>
      <c r="D111" s="121"/>
      <c r="E111" s="120"/>
      <c r="F111" s="10">
        <v>10</v>
      </c>
      <c r="G111" s="121"/>
      <c r="H111" s="120">
        <v>0</v>
      </c>
      <c r="I111" s="10">
        <v>0</v>
      </c>
      <c r="J111" s="10">
        <v>0</v>
      </c>
      <c r="K111" s="121">
        <v>0</v>
      </c>
    </row>
    <row r="112" spans="1:11" s="13" customFormat="1" ht="13.5" customHeight="1">
      <c r="A112" s="140"/>
      <c r="B112" s="12" t="s">
        <v>19</v>
      </c>
      <c r="C112" s="12">
        <v>28</v>
      </c>
      <c r="D112" s="126"/>
      <c r="E112" s="125"/>
      <c r="F112" s="12">
        <v>28</v>
      </c>
      <c r="G112" s="126"/>
      <c r="H112" s="125">
        <v>0</v>
      </c>
      <c r="I112" s="12">
        <v>0</v>
      </c>
      <c r="J112" s="12">
        <v>0</v>
      </c>
      <c r="K112" s="126">
        <v>0</v>
      </c>
    </row>
    <row r="113" spans="1:11" s="122" customFormat="1" ht="13.5" customHeight="1">
      <c r="A113" s="132"/>
      <c r="B113" s="141"/>
      <c r="C113" s="141"/>
      <c r="D113" s="144"/>
      <c r="E113" s="143" t="s">
        <v>88</v>
      </c>
      <c r="F113" s="142"/>
      <c r="G113" s="163"/>
      <c r="H113" s="145"/>
      <c r="I113" s="134"/>
      <c r="J113" s="134"/>
      <c r="K113" s="146"/>
    </row>
    <row r="114" spans="1:11" s="11" customFormat="1" ht="13.5" customHeight="1">
      <c r="A114" s="116"/>
      <c r="B114" s="117"/>
      <c r="C114" s="117"/>
      <c r="D114" s="174"/>
      <c r="E114" s="183" t="s">
        <v>9</v>
      </c>
      <c r="F114" s="6">
        <v>1</v>
      </c>
      <c r="G114" s="161" t="s">
        <v>10</v>
      </c>
      <c r="H114" s="92">
        <v>1</v>
      </c>
      <c r="I114" s="3">
        <v>1335.6</v>
      </c>
      <c r="J114" s="3">
        <v>197.35919999999999</v>
      </c>
      <c r="K114" s="91">
        <v>1532.9591999999998</v>
      </c>
    </row>
    <row r="115" spans="1:11" s="11" customFormat="1" ht="13.5" customHeight="1">
      <c r="A115" s="116"/>
      <c r="B115" s="117"/>
      <c r="C115" s="117"/>
      <c r="D115" s="174"/>
      <c r="E115" s="183" t="s">
        <v>21</v>
      </c>
      <c r="F115" s="6">
        <v>2</v>
      </c>
      <c r="G115" s="161" t="s">
        <v>11</v>
      </c>
      <c r="H115" s="92">
        <v>2</v>
      </c>
      <c r="I115" s="3">
        <v>2008.32</v>
      </c>
      <c r="J115" s="3">
        <v>335.38943999999998</v>
      </c>
      <c r="K115" s="91">
        <v>2343.7094400000001</v>
      </c>
    </row>
    <row r="116" spans="1:11" s="11" customFormat="1" ht="13.5" customHeight="1">
      <c r="A116" s="116"/>
      <c r="B116" s="117"/>
      <c r="C116" s="117"/>
      <c r="D116" s="174"/>
      <c r="E116" s="183" t="s">
        <v>21</v>
      </c>
      <c r="F116" s="6"/>
      <c r="G116" s="161" t="s">
        <v>22</v>
      </c>
      <c r="H116" s="92">
        <v>0</v>
      </c>
      <c r="I116" s="3">
        <v>0</v>
      </c>
      <c r="J116" s="3">
        <v>0</v>
      </c>
      <c r="K116" s="91">
        <v>0</v>
      </c>
    </row>
    <row r="117" spans="1:11" s="11" customFormat="1" ht="13.5" customHeight="1">
      <c r="A117" s="116"/>
      <c r="B117" s="117"/>
      <c r="C117" s="117"/>
      <c r="D117" s="174"/>
      <c r="E117" s="183" t="s">
        <v>12</v>
      </c>
      <c r="F117" s="6">
        <v>2</v>
      </c>
      <c r="G117" s="161" t="s">
        <v>13</v>
      </c>
      <c r="H117" s="92">
        <v>2</v>
      </c>
      <c r="I117" s="3">
        <v>1569.6</v>
      </c>
      <c r="J117" s="3">
        <v>262.1232</v>
      </c>
      <c r="K117" s="91">
        <v>1831.7231999999999</v>
      </c>
    </row>
    <row r="118" spans="1:11" s="11" customFormat="1" ht="13.5" customHeight="1">
      <c r="A118" s="116"/>
      <c r="B118" s="117"/>
      <c r="C118" s="117"/>
      <c r="D118" s="174"/>
      <c r="E118" s="183" t="s">
        <v>12</v>
      </c>
      <c r="F118" s="6"/>
      <c r="G118" s="161" t="s">
        <v>14</v>
      </c>
      <c r="H118" s="92">
        <v>0</v>
      </c>
      <c r="I118" s="3">
        <v>0</v>
      </c>
      <c r="J118" s="3">
        <v>0</v>
      </c>
      <c r="K118" s="91">
        <v>0</v>
      </c>
    </row>
    <row r="119" spans="1:11" s="13" customFormat="1" ht="13.5" customHeight="1">
      <c r="A119" s="138"/>
      <c r="B119" s="9"/>
      <c r="C119" s="9"/>
      <c r="D119" s="177"/>
      <c r="E119" s="120"/>
      <c r="F119" s="10">
        <v>5</v>
      </c>
      <c r="G119" s="121"/>
      <c r="H119" s="120">
        <v>5</v>
      </c>
      <c r="I119" s="10">
        <v>4913.5200000000004</v>
      </c>
      <c r="J119" s="10">
        <v>794.87184000000002</v>
      </c>
      <c r="K119" s="121">
        <v>5708.3918400000002</v>
      </c>
    </row>
    <row r="120" spans="1:11" s="13" customFormat="1" ht="13.5" customHeight="1">
      <c r="A120" s="140"/>
      <c r="B120" s="147"/>
      <c r="C120" s="147"/>
      <c r="D120" s="178"/>
      <c r="E120" s="125" t="s">
        <v>19</v>
      </c>
      <c r="F120" s="12">
        <v>5</v>
      </c>
      <c r="G120" s="126"/>
      <c r="H120" s="125">
        <v>5</v>
      </c>
      <c r="I120" s="12">
        <v>4913.5200000000004</v>
      </c>
      <c r="J120" s="12">
        <v>794.87184000000002</v>
      </c>
      <c r="K120" s="126">
        <v>5708.3918400000002</v>
      </c>
    </row>
    <row r="121" spans="1:11" s="11" customFormat="1" ht="13.5" customHeight="1">
      <c r="A121" s="143"/>
      <c r="B121" s="133" t="s">
        <v>45</v>
      </c>
      <c r="C121" s="134"/>
      <c r="D121" s="146"/>
      <c r="E121" s="189" t="s">
        <v>45</v>
      </c>
      <c r="F121" s="135"/>
      <c r="G121" s="137"/>
      <c r="H121" s="136"/>
      <c r="I121" s="135"/>
      <c r="J121" s="135"/>
      <c r="K121" s="137"/>
    </row>
    <row r="122" spans="1:11" s="11" customFormat="1" ht="12.75" customHeight="1">
      <c r="A122" s="116"/>
      <c r="B122" s="8" t="s">
        <v>9</v>
      </c>
      <c r="C122" s="6">
        <v>1</v>
      </c>
      <c r="D122" s="161" t="s">
        <v>10</v>
      </c>
      <c r="E122" s="183" t="s">
        <v>9</v>
      </c>
      <c r="F122" s="6">
        <v>1</v>
      </c>
      <c r="G122" s="161" t="s">
        <v>10</v>
      </c>
      <c r="H122" s="92">
        <v>0</v>
      </c>
      <c r="I122" s="3">
        <v>0</v>
      </c>
      <c r="J122" s="3">
        <v>0</v>
      </c>
      <c r="K122" s="91">
        <v>0</v>
      </c>
    </row>
    <row r="123" spans="1:11" s="11" customFormat="1" ht="12.75" customHeight="1">
      <c r="A123" s="116"/>
      <c r="B123" s="8" t="s">
        <v>91</v>
      </c>
      <c r="C123" s="6">
        <v>2</v>
      </c>
      <c r="D123" s="161" t="s">
        <v>20</v>
      </c>
      <c r="E123" s="183" t="s">
        <v>91</v>
      </c>
      <c r="F123" s="6">
        <v>2</v>
      </c>
      <c r="G123" s="161" t="s">
        <v>20</v>
      </c>
      <c r="H123" s="92">
        <v>0</v>
      </c>
      <c r="I123" s="3">
        <v>0</v>
      </c>
      <c r="J123" s="3">
        <v>0</v>
      </c>
      <c r="K123" s="91">
        <v>0</v>
      </c>
    </row>
    <row r="124" spans="1:11" s="11" customFormat="1" ht="12.75" customHeight="1">
      <c r="A124" s="116"/>
      <c r="B124" s="8" t="s">
        <v>21</v>
      </c>
      <c r="C124" s="6">
        <v>1</v>
      </c>
      <c r="D124" s="161" t="s">
        <v>11</v>
      </c>
      <c r="E124" s="183" t="s">
        <v>21</v>
      </c>
      <c r="F124" s="6">
        <v>1</v>
      </c>
      <c r="G124" s="161" t="s">
        <v>11</v>
      </c>
      <c r="H124" s="92">
        <v>0</v>
      </c>
      <c r="I124" s="3">
        <v>0</v>
      </c>
      <c r="J124" s="3">
        <v>0</v>
      </c>
      <c r="K124" s="91">
        <v>0</v>
      </c>
    </row>
    <row r="125" spans="1:11" s="11" customFormat="1" ht="12.75" customHeight="1">
      <c r="A125" s="116"/>
      <c r="B125" s="8" t="s">
        <v>21</v>
      </c>
      <c r="C125" s="6">
        <v>1</v>
      </c>
      <c r="D125" s="161" t="s">
        <v>22</v>
      </c>
      <c r="E125" s="183" t="s">
        <v>21</v>
      </c>
      <c r="F125" s="6">
        <v>1</v>
      </c>
      <c r="G125" s="161" t="s">
        <v>22</v>
      </c>
      <c r="H125" s="92">
        <v>0</v>
      </c>
      <c r="I125" s="3">
        <v>0</v>
      </c>
      <c r="J125" s="3">
        <v>0</v>
      </c>
      <c r="K125" s="91">
        <v>0</v>
      </c>
    </row>
    <row r="126" spans="1:11" s="11" customFormat="1" ht="12.75" customHeight="1">
      <c r="A126" s="116"/>
      <c r="B126" s="8" t="s">
        <v>12</v>
      </c>
      <c r="C126" s="6">
        <v>3</v>
      </c>
      <c r="D126" s="161" t="s">
        <v>13</v>
      </c>
      <c r="E126" s="183" t="s">
        <v>12</v>
      </c>
      <c r="F126" s="6">
        <v>3</v>
      </c>
      <c r="G126" s="161" t="s">
        <v>13</v>
      </c>
      <c r="H126" s="92">
        <v>0</v>
      </c>
      <c r="I126" s="3">
        <v>0</v>
      </c>
      <c r="J126" s="3">
        <v>0</v>
      </c>
      <c r="K126" s="91">
        <v>0</v>
      </c>
    </row>
    <row r="127" spans="1:11" s="11" customFormat="1" ht="12.75" customHeight="1">
      <c r="A127" s="116"/>
      <c r="B127" s="8" t="s">
        <v>12</v>
      </c>
      <c r="C127" s="6">
        <v>8</v>
      </c>
      <c r="D127" s="161" t="s">
        <v>14</v>
      </c>
      <c r="E127" s="183" t="s">
        <v>12</v>
      </c>
      <c r="F127" s="6">
        <v>8</v>
      </c>
      <c r="G127" s="161" t="s">
        <v>14</v>
      </c>
      <c r="H127" s="92">
        <v>0</v>
      </c>
      <c r="I127" s="3">
        <v>0</v>
      </c>
      <c r="J127" s="3">
        <v>0</v>
      </c>
      <c r="K127" s="91">
        <v>0</v>
      </c>
    </row>
    <row r="128" spans="1:11" s="11" customFormat="1" ht="12.75" customHeight="1">
      <c r="A128" s="116"/>
      <c r="B128" s="8" t="s">
        <v>96</v>
      </c>
      <c r="C128" s="6">
        <v>1</v>
      </c>
      <c r="D128" s="161" t="s">
        <v>14</v>
      </c>
      <c r="E128" s="183" t="s">
        <v>96</v>
      </c>
      <c r="F128" s="6">
        <v>1</v>
      </c>
      <c r="G128" s="161" t="s">
        <v>14</v>
      </c>
      <c r="H128" s="92">
        <v>0</v>
      </c>
      <c r="I128" s="3">
        <v>0</v>
      </c>
      <c r="J128" s="3">
        <v>0</v>
      </c>
      <c r="K128" s="91">
        <v>0</v>
      </c>
    </row>
    <row r="129" spans="1:11" s="11" customFormat="1" ht="12.75" customHeight="1">
      <c r="A129" s="116"/>
      <c r="B129" s="8" t="s">
        <v>97</v>
      </c>
      <c r="C129" s="6">
        <v>2</v>
      </c>
      <c r="D129" s="161"/>
      <c r="E129" s="183" t="s">
        <v>97</v>
      </c>
      <c r="F129" s="6">
        <v>0</v>
      </c>
      <c r="G129" s="161"/>
      <c r="H129" s="92">
        <v>-2</v>
      </c>
      <c r="I129" s="3">
        <v>-1962.24</v>
      </c>
      <c r="J129" s="3">
        <v>-327.69408000000004</v>
      </c>
      <c r="K129" s="91">
        <v>-2289.93408</v>
      </c>
    </row>
    <row r="130" spans="1:11" s="11" customFormat="1" ht="12.75" customHeight="1">
      <c r="A130" s="116"/>
      <c r="B130" s="8" t="s">
        <v>46</v>
      </c>
      <c r="C130" s="6">
        <v>24</v>
      </c>
      <c r="D130" s="161"/>
      <c r="E130" s="183" t="s">
        <v>46</v>
      </c>
      <c r="F130" s="6">
        <v>0</v>
      </c>
      <c r="G130" s="161"/>
      <c r="H130" s="92">
        <v>-24</v>
      </c>
      <c r="I130" s="3">
        <v>-20563.2</v>
      </c>
      <c r="J130" s="3">
        <v>-3434.0543999999995</v>
      </c>
      <c r="K130" s="91">
        <v>-23997.254400000002</v>
      </c>
    </row>
    <row r="131" spans="1:11" s="11" customFormat="1" ht="12.75" customHeight="1">
      <c r="A131" s="116"/>
      <c r="B131" s="8" t="s">
        <v>47</v>
      </c>
      <c r="C131" s="6">
        <v>11</v>
      </c>
      <c r="D131" s="161"/>
      <c r="E131" s="183" t="s">
        <v>47</v>
      </c>
      <c r="F131" s="6">
        <v>0</v>
      </c>
      <c r="G131" s="161"/>
      <c r="H131" s="92">
        <v>-11</v>
      </c>
      <c r="I131" s="3">
        <v>-8976</v>
      </c>
      <c r="J131" s="3">
        <v>-1498.992</v>
      </c>
      <c r="K131" s="91">
        <v>-10474.992</v>
      </c>
    </row>
    <row r="132" spans="1:11" s="115" customFormat="1" ht="12.75" customHeight="1">
      <c r="A132" s="148"/>
      <c r="B132" s="149" t="s">
        <v>98</v>
      </c>
      <c r="C132" s="7">
        <v>5</v>
      </c>
      <c r="D132" s="164"/>
      <c r="E132" s="184" t="s">
        <v>98</v>
      </c>
      <c r="F132" s="7">
        <v>5</v>
      </c>
      <c r="G132" s="164"/>
      <c r="H132" s="92">
        <v>0</v>
      </c>
      <c r="I132" s="3">
        <v>0</v>
      </c>
      <c r="J132" s="3">
        <v>0</v>
      </c>
      <c r="K132" s="91">
        <v>0</v>
      </c>
    </row>
    <row r="133" spans="1:11" s="115" customFormat="1" ht="12.75" customHeight="1">
      <c r="A133" s="148"/>
      <c r="B133" s="149" t="s">
        <v>99</v>
      </c>
      <c r="C133" s="7">
        <v>14</v>
      </c>
      <c r="D133" s="164"/>
      <c r="E133" s="184" t="s">
        <v>99</v>
      </c>
      <c r="F133" s="7">
        <v>14</v>
      </c>
      <c r="G133" s="164"/>
      <c r="H133" s="92">
        <v>0</v>
      </c>
      <c r="I133" s="3">
        <v>0</v>
      </c>
      <c r="J133" s="3">
        <v>0</v>
      </c>
      <c r="K133" s="91">
        <v>0</v>
      </c>
    </row>
    <row r="134" spans="1:11" s="11" customFormat="1" ht="12.75" customHeight="1">
      <c r="A134" s="116"/>
      <c r="B134" s="8" t="s">
        <v>100</v>
      </c>
      <c r="C134" s="6">
        <v>11</v>
      </c>
      <c r="D134" s="161"/>
      <c r="E134" s="183" t="s">
        <v>100</v>
      </c>
      <c r="F134" s="6">
        <v>11</v>
      </c>
      <c r="G134" s="161"/>
      <c r="H134" s="92">
        <v>0</v>
      </c>
      <c r="I134" s="3">
        <v>0</v>
      </c>
      <c r="J134" s="3">
        <v>0</v>
      </c>
      <c r="K134" s="91">
        <v>0</v>
      </c>
    </row>
    <row r="135" spans="1:11" s="11" customFormat="1" ht="12.75" customHeight="1">
      <c r="A135" s="116"/>
      <c r="B135" s="8" t="s">
        <v>101</v>
      </c>
      <c r="C135" s="6">
        <v>25</v>
      </c>
      <c r="D135" s="161"/>
      <c r="E135" s="183" t="s">
        <v>101</v>
      </c>
      <c r="F135" s="6">
        <v>25</v>
      </c>
      <c r="G135" s="161"/>
      <c r="H135" s="92">
        <v>0</v>
      </c>
      <c r="I135" s="3">
        <v>0</v>
      </c>
      <c r="J135" s="3">
        <v>0</v>
      </c>
      <c r="K135" s="91">
        <v>0</v>
      </c>
    </row>
    <row r="136" spans="1:11" s="11" customFormat="1" ht="12.75" customHeight="1">
      <c r="A136" s="116"/>
      <c r="B136" s="8" t="s">
        <v>102</v>
      </c>
      <c r="C136" s="6">
        <v>14</v>
      </c>
      <c r="D136" s="161"/>
      <c r="E136" s="183" t="s">
        <v>102</v>
      </c>
      <c r="F136" s="6">
        <v>14</v>
      </c>
      <c r="G136" s="161"/>
      <c r="H136" s="92">
        <v>0</v>
      </c>
      <c r="I136" s="3">
        <v>0</v>
      </c>
      <c r="J136" s="3">
        <v>0</v>
      </c>
      <c r="K136" s="91">
        <v>0</v>
      </c>
    </row>
    <row r="137" spans="1:11" s="11" customFormat="1" ht="12.75" customHeight="1">
      <c r="A137" s="116"/>
      <c r="B137" s="8" t="s">
        <v>103</v>
      </c>
      <c r="C137" s="6">
        <v>13</v>
      </c>
      <c r="D137" s="161"/>
      <c r="E137" s="183" t="s">
        <v>103</v>
      </c>
      <c r="F137" s="6">
        <v>13</v>
      </c>
      <c r="G137" s="161"/>
      <c r="H137" s="92">
        <v>0</v>
      </c>
      <c r="I137" s="3">
        <v>0</v>
      </c>
      <c r="J137" s="3">
        <v>0</v>
      </c>
      <c r="K137" s="91">
        <v>0</v>
      </c>
    </row>
    <row r="138" spans="1:11" s="11" customFormat="1" ht="12.75" customHeight="1">
      <c r="A138" s="116"/>
      <c r="B138" s="8" t="s">
        <v>104</v>
      </c>
      <c r="C138" s="6">
        <v>11</v>
      </c>
      <c r="D138" s="161"/>
      <c r="E138" s="183" t="s">
        <v>104</v>
      </c>
      <c r="F138" s="6">
        <v>11</v>
      </c>
      <c r="G138" s="161"/>
      <c r="H138" s="92">
        <v>0</v>
      </c>
      <c r="I138" s="3">
        <v>0</v>
      </c>
      <c r="J138" s="3">
        <v>0</v>
      </c>
      <c r="K138" s="91">
        <v>0</v>
      </c>
    </row>
    <row r="139" spans="1:11" s="11" customFormat="1" ht="12.75" customHeight="1">
      <c r="A139" s="116"/>
      <c r="B139" s="8" t="s">
        <v>105</v>
      </c>
      <c r="C139" s="6">
        <v>30</v>
      </c>
      <c r="D139" s="161"/>
      <c r="E139" s="183" t="s">
        <v>105</v>
      </c>
      <c r="F139" s="6">
        <v>30</v>
      </c>
      <c r="G139" s="161"/>
      <c r="H139" s="92">
        <v>0</v>
      </c>
      <c r="I139" s="3">
        <v>0</v>
      </c>
      <c r="J139" s="3">
        <v>0</v>
      </c>
      <c r="K139" s="91">
        <v>0</v>
      </c>
    </row>
    <row r="140" spans="1:11" s="11" customFormat="1" ht="12.75" customHeight="1">
      <c r="A140" s="116"/>
      <c r="B140" s="8" t="s">
        <v>106</v>
      </c>
      <c r="C140" s="6">
        <v>30</v>
      </c>
      <c r="D140" s="161"/>
      <c r="E140" s="183" t="s">
        <v>106</v>
      </c>
      <c r="F140" s="6">
        <v>30</v>
      </c>
      <c r="G140" s="161"/>
      <c r="H140" s="92">
        <v>0</v>
      </c>
      <c r="I140" s="3">
        <v>0</v>
      </c>
      <c r="J140" s="3">
        <v>0</v>
      </c>
      <c r="K140" s="91">
        <v>0</v>
      </c>
    </row>
    <row r="141" spans="1:11" s="13" customFormat="1" ht="12.75" customHeight="1">
      <c r="A141" s="138"/>
      <c r="B141" s="10"/>
      <c r="C141" s="10">
        <v>207</v>
      </c>
      <c r="D141" s="121"/>
      <c r="E141" s="120"/>
      <c r="F141" s="10">
        <v>170</v>
      </c>
      <c r="G141" s="121"/>
      <c r="H141" s="120">
        <v>-37</v>
      </c>
      <c r="I141" s="10">
        <v>-31501.440000000002</v>
      </c>
      <c r="J141" s="10">
        <v>-5260.7404799999995</v>
      </c>
      <c r="K141" s="121">
        <v>-36762.180480000003</v>
      </c>
    </row>
    <row r="142" spans="1:11" s="11" customFormat="1" ht="12.75" customHeight="1">
      <c r="A142" s="116"/>
      <c r="B142" s="8" t="s">
        <v>107</v>
      </c>
      <c r="C142" s="6">
        <v>1</v>
      </c>
      <c r="D142" s="161" t="s">
        <v>93</v>
      </c>
      <c r="E142" s="183" t="s">
        <v>107</v>
      </c>
      <c r="F142" s="6">
        <v>1</v>
      </c>
      <c r="G142" s="161" t="s">
        <v>93</v>
      </c>
      <c r="H142" s="92">
        <v>0</v>
      </c>
      <c r="I142" s="3">
        <v>0</v>
      </c>
      <c r="J142" s="3">
        <v>0</v>
      </c>
      <c r="K142" s="91">
        <v>0</v>
      </c>
    </row>
    <row r="143" spans="1:11" s="11" customFormat="1" ht="12.75" customHeight="1">
      <c r="A143" s="116"/>
      <c r="B143" s="8" t="s">
        <v>92</v>
      </c>
      <c r="C143" s="6">
        <v>3</v>
      </c>
      <c r="D143" s="161" t="s">
        <v>93</v>
      </c>
      <c r="E143" s="183" t="s">
        <v>92</v>
      </c>
      <c r="F143" s="6">
        <v>3</v>
      </c>
      <c r="G143" s="161" t="s">
        <v>93</v>
      </c>
      <c r="H143" s="92">
        <v>0</v>
      </c>
      <c r="I143" s="3">
        <v>0</v>
      </c>
      <c r="J143" s="3">
        <v>0</v>
      </c>
      <c r="K143" s="91">
        <v>0</v>
      </c>
    </row>
    <row r="144" spans="1:11" s="11" customFormat="1" ht="12.75" customHeight="1">
      <c r="A144" s="116"/>
      <c r="B144" s="8" t="s">
        <v>108</v>
      </c>
      <c r="C144" s="6">
        <v>5</v>
      </c>
      <c r="D144" s="161" t="s">
        <v>93</v>
      </c>
      <c r="E144" s="183" t="s">
        <v>108</v>
      </c>
      <c r="F144" s="6">
        <v>5</v>
      </c>
      <c r="G144" s="161" t="s">
        <v>93</v>
      </c>
      <c r="H144" s="92">
        <v>0</v>
      </c>
      <c r="I144" s="3">
        <v>0</v>
      </c>
      <c r="J144" s="3">
        <v>0</v>
      </c>
      <c r="K144" s="91">
        <v>0</v>
      </c>
    </row>
    <row r="145" spans="1:11" s="11" customFormat="1" ht="12.75" customHeight="1">
      <c r="A145" s="116"/>
      <c r="B145" s="8" t="s">
        <v>94</v>
      </c>
      <c r="C145" s="6">
        <v>4</v>
      </c>
      <c r="D145" s="161" t="s">
        <v>95</v>
      </c>
      <c r="E145" s="183" t="s">
        <v>94</v>
      </c>
      <c r="F145" s="6">
        <v>4</v>
      </c>
      <c r="G145" s="161" t="s">
        <v>95</v>
      </c>
      <c r="H145" s="92">
        <v>0</v>
      </c>
      <c r="I145" s="3">
        <v>0</v>
      </c>
      <c r="J145" s="3">
        <v>0</v>
      </c>
      <c r="K145" s="91">
        <v>0</v>
      </c>
    </row>
    <row r="146" spans="1:11" s="11" customFormat="1" ht="12.75" customHeight="1">
      <c r="A146" s="116"/>
      <c r="B146" s="8" t="s">
        <v>109</v>
      </c>
      <c r="C146" s="6">
        <v>3</v>
      </c>
      <c r="D146" s="161" t="s">
        <v>15</v>
      </c>
      <c r="E146" s="183" t="s">
        <v>109</v>
      </c>
      <c r="F146" s="6">
        <v>3</v>
      </c>
      <c r="G146" s="161" t="s">
        <v>15</v>
      </c>
      <c r="H146" s="92">
        <v>0</v>
      </c>
      <c r="I146" s="3">
        <v>0</v>
      </c>
      <c r="J146" s="3">
        <v>0</v>
      </c>
      <c r="K146" s="91">
        <v>0</v>
      </c>
    </row>
    <row r="147" spans="1:11" s="11" customFormat="1" ht="12.75" customHeight="1">
      <c r="A147" s="116"/>
      <c r="B147" s="8" t="s">
        <v>24</v>
      </c>
      <c r="C147" s="6">
        <v>2</v>
      </c>
      <c r="D147" s="161" t="s">
        <v>16</v>
      </c>
      <c r="E147" s="183" t="s">
        <v>24</v>
      </c>
      <c r="F147" s="6">
        <v>2</v>
      </c>
      <c r="G147" s="161" t="s">
        <v>16</v>
      </c>
      <c r="H147" s="92">
        <v>0</v>
      </c>
      <c r="I147" s="3">
        <v>0</v>
      </c>
      <c r="J147" s="3">
        <v>0</v>
      </c>
      <c r="K147" s="91">
        <v>0</v>
      </c>
    </row>
    <row r="148" spans="1:11" s="11" customFormat="1" ht="12.75" customHeight="1">
      <c r="A148" s="116"/>
      <c r="B148" s="8" t="s">
        <v>110</v>
      </c>
      <c r="C148" s="6">
        <v>2</v>
      </c>
      <c r="D148" s="161" t="s">
        <v>111</v>
      </c>
      <c r="E148" s="183" t="s">
        <v>110</v>
      </c>
      <c r="F148" s="6">
        <v>2</v>
      </c>
      <c r="G148" s="161" t="s">
        <v>111</v>
      </c>
      <c r="H148" s="92">
        <v>0</v>
      </c>
      <c r="I148" s="3">
        <v>0</v>
      </c>
      <c r="J148" s="3">
        <v>0</v>
      </c>
      <c r="K148" s="91">
        <v>0</v>
      </c>
    </row>
    <row r="149" spans="1:11" s="11" customFormat="1" ht="12.75" customHeight="1">
      <c r="A149" s="116"/>
      <c r="B149" s="8" t="s">
        <v>23</v>
      </c>
      <c r="C149" s="6">
        <v>2</v>
      </c>
      <c r="D149" s="161" t="s">
        <v>16</v>
      </c>
      <c r="E149" s="183" t="s">
        <v>23</v>
      </c>
      <c r="F149" s="6">
        <v>2</v>
      </c>
      <c r="G149" s="161" t="s">
        <v>16</v>
      </c>
      <c r="H149" s="92">
        <v>0</v>
      </c>
      <c r="I149" s="3">
        <v>0</v>
      </c>
      <c r="J149" s="3">
        <v>0</v>
      </c>
      <c r="K149" s="91">
        <v>0</v>
      </c>
    </row>
    <row r="150" spans="1:11" s="11" customFormat="1" ht="12.75" customHeight="1">
      <c r="A150" s="116"/>
      <c r="B150" s="8" t="s">
        <v>23</v>
      </c>
      <c r="C150" s="6">
        <v>5</v>
      </c>
      <c r="D150" s="161" t="s">
        <v>16</v>
      </c>
      <c r="E150" s="183" t="s">
        <v>23</v>
      </c>
      <c r="F150" s="6">
        <v>5</v>
      </c>
      <c r="G150" s="161" t="s">
        <v>16</v>
      </c>
      <c r="H150" s="92">
        <v>0</v>
      </c>
      <c r="I150" s="3">
        <v>0</v>
      </c>
      <c r="J150" s="3">
        <v>0</v>
      </c>
      <c r="K150" s="91">
        <v>0</v>
      </c>
    </row>
    <row r="151" spans="1:11" s="11" customFormat="1" ht="12.75" customHeight="1">
      <c r="A151" s="116"/>
      <c r="B151" s="8" t="s">
        <v>112</v>
      </c>
      <c r="C151" s="6">
        <v>7</v>
      </c>
      <c r="D151" s="161" t="s">
        <v>42</v>
      </c>
      <c r="E151" s="183" t="s">
        <v>112</v>
      </c>
      <c r="F151" s="6">
        <v>7</v>
      </c>
      <c r="G151" s="161" t="s">
        <v>42</v>
      </c>
      <c r="H151" s="92">
        <v>0</v>
      </c>
      <c r="I151" s="3">
        <v>0</v>
      </c>
      <c r="J151" s="3">
        <v>0</v>
      </c>
      <c r="K151" s="91">
        <v>0</v>
      </c>
    </row>
    <row r="152" spans="1:11" s="11" customFormat="1" ht="12.75" customHeight="1">
      <c r="A152" s="116"/>
      <c r="B152" s="8" t="s">
        <v>113</v>
      </c>
      <c r="C152" s="6">
        <v>6</v>
      </c>
      <c r="D152" s="161" t="s">
        <v>90</v>
      </c>
      <c r="E152" s="183" t="s">
        <v>113</v>
      </c>
      <c r="F152" s="6">
        <v>6</v>
      </c>
      <c r="G152" s="161" t="s">
        <v>90</v>
      </c>
      <c r="H152" s="92">
        <v>0</v>
      </c>
      <c r="I152" s="3">
        <v>0</v>
      </c>
      <c r="J152" s="3">
        <v>0</v>
      </c>
      <c r="K152" s="91">
        <v>0</v>
      </c>
    </row>
    <row r="153" spans="1:11" s="11" customFormat="1" ht="12.75" customHeight="1">
      <c r="A153" s="116"/>
      <c r="B153" s="8" t="s">
        <v>37</v>
      </c>
      <c r="C153" s="6">
        <v>1</v>
      </c>
      <c r="D153" s="161" t="s">
        <v>34</v>
      </c>
      <c r="E153" s="183" t="s">
        <v>37</v>
      </c>
      <c r="F153" s="6">
        <v>1</v>
      </c>
      <c r="G153" s="161" t="s">
        <v>34</v>
      </c>
      <c r="H153" s="92">
        <v>0</v>
      </c>
      <c r="I153" s="3">
        <v>0</v>
      </c>
      <c r="J153" s="3">
        <v>0</v>
      </c>
      <c r="K153" s="91">
        <v>0</v>
      </c>
    </row>
    <row r="154" spans="1:11" s="13" customFormat="1" ht="12.75" customHeight="1">
      <c r="A154" s="138"/>
      <c r="B154" s="10"/>
      <c r="C154" s="10">
        <v>41</v>
      </c>
      <c r="D154" s="121"/>
      <c r="E154" s="120"/>
      <c r="F154" s="10">
        <v>41</v>
      </c>
      <c r="G154" s="121"/>
      <c r="H154" s="120">
        <v>0</v>
      </c>
      <c r="I154" s="10">
        <v>0</v>
      </c>
      <c r="J154" s="10">
        <v>0</v>
      </c>
      <c r="K154" s="121">
        <v>0</v>
      </c>
    </row>
    <row r="155" spans="1:11" s="13" customFormat="1" ht="12.75" customHeight="1">
      <c r="A155" s="140"/>
      <c r="B155" s="12" t="s">
        <v>19</v>
      </c>
      <c r="C155" s="12">
        <v>248</v>
      </c>
      <c r="D155" s="126"/>
      <c r="E155" s="125"/>
      <c r="F155" s="12">
        <v>211</v>
      </c>
      <c r="G155" s="126"/>
      <c r="H155" s="125">
        <v>-37</v>
      </c>
      <c r="I155" s="12">
        <v>-31501.440000000002</v>
      </c>
      <c r="J155" s="12">
        <v>-5260.7404799999995</v>
      </c>
      <c r="K155" s="126">
        <v>-36762.180480000003</v>
      </c>
    </row>
    <row r="156" spans="1:11" s="98" customFormat="1">
      <c r="A156" s="108"/>
      <c r="B156" s="127" t="s">
        <v>64</v>
      </c>
      <c r="C156" s="128"/>
      <c r="D156" s="150"/>
      <c r="E156" s="188" t="s">
        <v>114</v>
      </c>
      <c r="F156" s="128"/>
      <c r="G156" s="150"/>
      <c r="H156" s="108"/>
      <c r="I156" s="128"/>
      <c r="J156" s="128"/>
      <c r="K156" s="150"/>
    </row>
    <row r="157" spans="1:11" s="98" customFormat="1">
      <c r="A157" s="90"/>
      <c r="B157" s="2" t="s">
        <v>9</v>
      </c>
      <c r="C157" s="3">
        <v>0</v>
      </c>
      <c r="D157" s="91" t="s">
        <v>73</v>
      </c>
      <c r="E157" s="183" t="s">
        <v>9</v>
      </c>
      <c r="F157" s="6">
        <v>1</v>
      </c>
      <c r="G157" s="162" t="s">
        <v>10</v>
      </c>
      <c r="H157" s="92">
        <v>1</v>
      </c>
      <c r="I157" s="3">
        <v>1318.8</v>
      </c>
      <c r="J157" s="3">
        <v>197.07359999999997</v>
      </c>
      <c r="K157" s="91">
        <v>1515.8735999999999</v>
      </c>
    </row>
    <row r="158" spans="1:11">
      <c r="A158" s="90"/>
      <c r="B158" s="2" t="s">
        <v>9</v>
      </c>
      <c r="C158" s="3">
        <v>1</v>
      </c>
      <c r="D158" s="91" t="s">
        <v>62</v>
      </c>
      <c r="E158" s="180" t="s">
        <v>9</v>
      </c>
      <c r="F158" s="3">
        <v>0</v>
      </c>
      <c r="G158" s="91" t="s">
        <v>62</v>
      </c>
      <c r="H158" s="92">
        <v>-1</v>
      </c>
      <c r="I158" s="3">
        <v>-1094.4000000000001</v>
      </c>
      <c r="J158" s="3">
        <v>-182.76479999999998</v>
      </c>
      <c r="K158" s="91">
        <v>-1277.1648</v>
      </c>
    </row>
    <row r="159" spans="1:11">
      <c r="A159" s="90"/>
      <c r="B159" s="2" t="s">
        <v>12</v>
      </c>
      <c r="C159" s="3">
        <v>1</v>
      </c>
      <c r="D159" s="161" t="s">
        <v>14</v>
      </c>
      <c r="E159" s="180" t="s">
        <v>12</v>
      </c>
      <c r="F159" s="3">
        <v>1</v>
      </c>
      <c r="G159" s="161" t="s">
        <v>14</v>
      </c>
      <c r="H159" s="92">
        <v>0</v>
      </c>
      <c r="I159" s="3">
        <v>0</v>
      </c>
      <c r="J159" s="3">
        <v>0</v>
      </c>
      <c r="K159" s="91">
        <v>0</v>
      </c>
    </row>
    <row r="160" spans="1:11">
      <c r="A160" s="90"/>
      <c r="B160" s="2" t="s">
        <v>12</v>
      </c>
      <c r="C160" s="3">
        <v>4</v>
      </c>
      <c r="D160" s="161" t="s">
        <v>65</v>
      </c>
      <c r="E160" s="180" t="s">
        <v>12</v>
      </c>
      <c r="F160" s="3">
        <v>3</v>
      </c>
      <c r="G160" s="161" t="s">
        <v>65</v>
      </c>
      <c r="H160" s="92">
        <v>-1</v>
      </c>
      <c r="I160" s="3">
        <v>-545.04</v>
      </c>
      <c r="J160" s="3">
        <v>-91.021680000000003</v>
      </c>
      <c r="K160" s="91">
        <v>-636.06168000000002</v>
      </c>
    </row>
    <row r="161" spans="1:11" s="98" customFormat="1" ht="13.5" customHeight="1">
      <c r="A161" s="96"/>
      <c r="B161" s="95"/>
      <c r="C161" s="95"/>
      <c r="D161" s="97"/>
      <c r="E161" s="180" t="s">
        <v>27</v>
      </c>
      <c r="F161" s="3">
        <v>1</v>
      </c>
      <c r="G161" s="161" t="s">
        <v>65</v>
      </c>
      <c r="H161" s="92">
        <v>1</v>
      </c>
      <c r="I161" s="3">
        <v>635.04</v>
      </c>
      <c r="J161" s="3">
        <v>106.05167999999999</v>
      </c>
      <c r="K161" s="91">
        <v>741.09168</v>
      </c>
    </row>
    <row r="162" spans="1:11" s="98" customFormat="1" ht="13.5" customHeight="1">
      <c r="A162" s="96"/>
      <c r="B162" s="95"/>
      <c r="C162" s="95"/>
      <c r="D162" s="97"/>
      <c r="E162" s="183" t="s">
        <v>116</v>
      </c>
      <c r="F162" s="6">
        <v>1</v>
      </c>
      <c r="G162" s="161"/>
      <c r="H162" s="92">
        <v>1</v>
      </c>
      <c r="I162" s="3">
        <v>981.12</v>
      </c>
      <c r="J162" s="3">
        <v>163.84704000000002</v>
      </c>
      <c r="K162" s="91">
        <v>1144.96704</v>
      </c>
    </row>
    <row r="163" spans="1:11" s="98" customFormat="1" ht="13.5" customHeight="1">
      <c r="A163" s="96"/>
      <c r="B163" s="95"/>
      <c r="C163" s="95"/>
      <c r="D163" s="97"/>
      <c r="E163" s="180" t="s">
        <v>130</v>
      </c>
      <c r="F163" s="3">
        <v>2</v>
      </c>
      <c r="G163" s="91"/>
      <c r="H163" s="92">
        <v>2</v>
      </c>
      <c r="I163" s="3">
        <v>1982.4</v>
      </c>
      <c r="J163" s="3">
        <v>331.06080000000003</v>
      </c>
      <c r="K163" s="91">
        <v>2313.4608000000003</v>
      </c>
    </row>
    <row r="164" spans="1:11" s="98" customFormat="1" ht="13.5" customHeight="1">
      <c r="A164" s="96"/>
      <c r="B164" s="95"/>
      <c r="C164" s="95"/>
      <c r="D164" s="97"/>
      <c r="E164" s="180" t="s">
        <v>126</v>
      </c>
      <c r="F164" s="3">
        <v>1</v>
      </c>
      <c r="G164" s="91"/>
      <c r="H164" s="92">
        <v>1</v>
      </c>
      <c r="I164" s="3">
        <v>991.2</v>
      </c>
      <c r="J164" s="3">
        <v>165.53040000000001</v>
      </c>
      <c r="K164" s="91">
        <v>1156.7304000000001</v>
      </c>
    </row>
    <row r="165" spans="1:11" s="98" customFormat="1" ht="13.5" customHeight="1">
      <c r="A165" s="96"/>
      <c r="B165" s="95"/>
      <c r="C165" s="95"/>
      <c r="D165" s="97"/>
      <c r="E165" s="180" t="s">
        <v>127</v>
      </c>
      <c r="F165" s="3">
        <v>2</v>
      </c>
      <c r="G165" s="91"/>
      <c r="H165" s="92">
        <v>2</v>
      </c>
      <c r="I165" s="3">
        <v>1693.44</v>
      </c>
      <c r="J165" s="3">
        <v>282.80447999999996</v>
      </c>
      <c r="K165" s="91">
        <v>1976.2444800000001</v>
      </c>
    </row>
    <row r="166" spans="1:11" s="98" customFormat="1" ht="13.5" customHeight="1">
      <c r="A166" s="96"/>
      <c r="B166" s="95"/>
      <c r="C166" s="95"/>
      <c r="D166" s="97"/>
      <c r="E166" s="183" t="s">
        <v>128</v>
      </c>
      <c r="F166" s="6">
        <v>10</v>
      </c>
      <c r="G166" s="161"/>
      <c r="H166" s="92">
        <v>10</v>
      </c>
      <c r="I166" s="3">
        <v>8568</v>
      </c>
      <c r="J166" s="3">
        <v>1430.856</v>
      </c>
      <c r="K166" s="91">
        <v>9998.8559999999998</v>
      </c>
    </row>
    <row r="167" spans="1:11">
      <c r="A167" s="151"/>
      <c r="B167" s="2"/>
      <c r="C167" s="3"/>
      <c r="D167" s="91"/>
      <c r="E167" s="183" t="s">
        <v>129</v>
      </c>
      <c r="F167" s="6">
        <v>9</v>
      </c>
      <c r="G167" s="161"/>
      <c r="H167" s="92">
        <v>9</v>
      </c>
      <c r="I167" s="3">
        <v>7711.2</v>
      </c>
      <c r="J167" s="3">
        <v>1287.7703999999999</v>
      </c>
      <c r="K167" s="91">
        <v>8998.9704000000002</v>
      </c>
    </row>
    <row r="168" spans="1:11">
      <c r="A168" s="151"/>
      <c r="B168" s="2"/>
      <c r="C168" s="3"/>
      <c r="D168" s="91"/>
      <c r="E168" s="183" t="s">
        <v>131</v>
      </c>
      <c r="F168" s="6">
        <v>8</v>
      </c>
      <c r="G168" s="161"/>
      <c r="H168" s="92">
        <v>8</v>
      </c>
      <c r="I168" s="3">
        <v>6854.4</v>
      </c>
      <c r="J168" s="3">
        <v>1144.6847999999998</v>
      </c>
      <c r="K168" s="91">
        <v>7999.0847999999996</v>
      </c>
    </row>
    <row r="169" spans="1:11">
      <c r="A169" s="151"/>
      <c r="B169" s="2"/>
      <c r="C169" s="3"/>
      <c r="D169" s="91"/>
      <c r="E169" s="183" t="s">
        <v>115</v>
      </c>
      <c r="F169" s="6">
        <v>4</v>
      </c>
      <c r="G169" s="161"/>
      <c r="H169" s="92">
        <v>4</v>
      </c>
      <c r="I169" s="3">
        <v>3264</v>
      </c>
      <c r="J169" s="3">
        <v>545.08799999999997</v>
      </c>
      <c r="K169" s="91">
        <v>3809.0879999999997</v>
      </c>
    </row>
    <row r="170" spans="1:11" ht="24" customHeight="1" thickBot="1">
      <c r="A170" s="165"/>
      <c r="B170" s="166" t="s">
        <v>19</v>
      </c>
      <c r="C170" s="167">
        <v>6</v>
      </c>
      <c r="D170" s="168"/>
      <c r="E170" s="190"/>
      <c r="F170" s="167">
        <v>43</v>
      </c>
      <c r="G170" s="168"/>
      <c r="H170" s="153">
        <v>37</v>
      </c>
      <c r="I170" s="152">
        <v>32360.159999999996</v>
      </c>
      <c r="J170" s="152">
        <v>5380.9807199999996</v>
      </c>
      <c r="K170" s="154">
        <v>37741.140719999996</v>
      </c>
    </row>
    <row r="171" spans="1:11" ht="13.5" thickBot="1">
      <c r="A171" s="155"/>
      <c r="B171" s="156"/>
      <c r="C171" s="157">
        <f>+C19+C29+C38+C47+C56+C67+C73+C98+C112+C120+C155+C170</f>
        <v>487</v>
      </c>
      <c r="D171" s="159"/>
      <c r="E171" s="158"/>
      <c r="F171" s="157">
        <f t="shared" ref="F171:K171" si="0">+F19+F29+F38+F47+F56+F67+F73+F98+F112+F120+F155+F170</f>
        <v>528</v>
      </c>
      <c r="G171" s="159"/>
      <c r="H171" s="158">
        <f t="shared" si="0"/>
        <v>41</v>
      </c>
      <c r="I171" s="157">
        <f t="shared" si="0"/>
        <v>33911.651999999995</v>
      </c>
      <c r="J171" s="157">
        <f t="shared" si="0"/>
        <v>5560.5018840000002</v>
      </c>
      <c r="K171" s="159">
        <f t="shared" si="0"/>
        <v>39472.153883999992</v>
      </c>
    </row>
  </sheetData>
  <mergeCells count="3">
    <mergeCell ref="H3:K3"/>
    <mergeCell ref="E3:G3"/>
    <mergeCell ref="A3:D3"/>
  </mergeCells>
  <pageMargins left="0.22" right="0.2" top="0.37" bottom="0.28000000000000003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12"/>
  <sheetViews>
    <sheetView workbookViewId="0">
      <selection activeCell="B20" sqref="B17:B20"/>
    </sheetView>
  </sheetViews>
  <sheetFormatPr defaultRowHeight="12.75"/>
  <cols>
    <col min="1" max="1" width="3.28515625" style="32" customWidth="1"/>
    <col min="2" max="2" width="39.28515625" style="32" customWidth="1"/>
    <col min="3" max="3" width="11" style="32" customWidth="1"/>
    <col min="4" max="4" width="11.42578125" style="32" customWidth="1"/>
    <col min="5" max="5" width="12.7109375" style="32" customWidth="1"/>
    <col min="6" max="6" width="11.42578125" style="32" customWidth="1"/>
    <col min="7" max="7" width="11.42578125" style="33" customWidth="1"/>
    <col min="8" max="11" width="9.140625" style="33"/>
    <col min="12" max="16384" width="9.140625" style="32"/>
  </cols>
  <sheetData>
    <row r="3" spans="1:11" s="36" customFormat="1" ht="18.75" customHeight="1">
      <c r="A3" s="35" t="s">
        <v>124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1" s="38" customFormat="1" ht="38.25" customHeight="1">
      <c r="A5" s="29" t="s">
        <v>0</v>
      </c>
      <c r="B5" s="29" t="s">
        <v>120</v>
      </c>
      <c r="C5" s="29" t="s">
        <v>133</v>
      </c>
      <c r="D5" s="29" t="s">
        <v>134</v>
      </c>
      <c r="E5" s="29" t="s">
        <v>141</v>
      </c>
      <c r="F5" s="29" t="s">
        <v>123</v>
      </c>
      <c r="G5" s="29" t="s">
        <v>122</v>
      </c>
      <c r="H5" s="37"/>
      <c r="I5" s="37"/>
      <c r="J5" s="37"/>
      <c r="K5" s="37"/>
    </row>
    <row r="6" spans="1:11" ht="31.5" customHeight="1">
      <c r="A6" s="48">
        <v>1</v>
      </c>
      <c r="B6" s="39" t="s">
        <v>117</v>
      </c>
      <c r="C6" s="30">
        <v>23</v>
      </c>
      <c r="D6" s="30">
        <v>5</v>
      </c>
      <c r="E6" s="30">
        <v>5</v>
      </c>
      <c r="F6" s="30">
        <v>5000</v>
      </c>
      <c r="G6" s="40">
        <f>+D6*E6*F6</f>
        <v>125000</v>
      </c>
    </row>
    <row r="7" spans="1:11" ht="30.75" customHeight="1">
      <c r="A7" s="48">
        <v>2</v>
      </c>
      <c r="B7" s="41" t="s">
        <v>140</v>
      </c>
      <c r="C7" s="30">
        <v>11</v>
      </c>
      <c r="D7" s="30">
        <v>5</v>
      </c>
      <c r="E7" s="30">
        <v>5</v>
      </c>
      <c r="F7" s="30">
        <v>5000</v>
      </c>
      <c r="G7" s="40">
        <f t="shared" ref="G7:G9" si="0">+D7*E7*F7</f>
        <v>125000</v>
      </c>
    </row>
    <row r="8" spans="1:11" ht="30.75" customHeight="1">
      <c r="A8" s="48">
        <v>3</v>
      </c>
      <c r="B8" s="41" t="s">
        <v>118</v>
      </c>
      <c r="C8" s="30">
        <v>11</v>
      </c>
      <c r="D8" s="30">
        <v>5</v>
      </c>
      <c r="E8" s="30">
        <v>5</v>
      </c>
      <c r="F8" s="30">
        <v>5000</v>
      </c>
      <c r="G8" s="40">
        <f t="shared" si="0"/>
        <v>125000</v>
      </c>
    </row>
    <row r="9" spans="1:11" ht="23.25" customHeight="1">
      <c r="A9" s="48">
        <v>4</v>
      </c>
      <c r="B9" s="41" t="s">
        <v>119</v>
      </c>
      <c r="C9" s="30">
        <v>11</v>
      </c>
      <c r="D9" s="30">
        <v>5</v>
      </c>
      <c r="E9" s="30">
        <v>5</v>
      </c>
      <c r="F9" s="30">
        <v>5000</v>
      </c>
      <c r="G9" s="40">
        <f t="shared" si="0"/>
        <v>125000</v>
      </c>
    </row>
    <row r="10" spans="1:11" s="43" customFormat="1" ht="27" customHeight="1">
      <c r="A10" s="31"/>
      <c r="B10" s="31" t="s">
        <v>19</v>
      </c>
      <c r="C10" s="31">
        <f>SUM(C6:C9)</f>
        <v>56</v>
      </c>
      <c r="D10" s="31">
        <f t="shared" ref="D10:G10" si="1">SUM(D6:D9)</f>
        <v>20</v>
      </c>
      <c r="E10" s="31">
        <f t="shared" si="1"/>
        <v>20</v>
      </c>
      <c r="F10" s="31">
        <f t="shared" si="1"/>
        <v>20000</v>
      </c>
      <c r="G10" s="31">
        <f t="shared" si="1"/>
        <v>500000</v>
      </c>
      <c r="H10" s="42"/>
      <c r="I10" s="42"/>
      <c r="J10" s="42"/>
      <c r="K10" s="42"/>
    </row>
    <row r="12" spans="1:11" s="33" customFormat="1">
      <c r="B12" s="33" t="s">
        <v>121</v>
      </c>
    </row>
  </sheetData>
  <pageMargins left="0.26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918DD4F20A4FC549A315CB1B24801F95" ma:contentTypeVersion="" ma:contentTypeDescription="" ma:contentTypeScope="" ma:versionID="52405b13a9714983d50ebdd914f0d1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0x00F1C9A1B611FD0740BD6BEA164DB47986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7584 Dt.20.11.2017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5CD3F1-75BC-4891-9F2A-1A692F3EB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A7E7E7-4A8A-49BB-9E64-42A54DF5B9A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efekti financiar permbledhes</vt:lpstr>
      <vt:lpstr>efekti financiar analitik</vt:lpstr>
      <vt:lpstr>efekti financiar Keshillat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EFEKTI FINANCIAR</dc:title>
  <dc:creator>Fatbardha Gjaci</dc:creator>
  <cp:lastModifiedBy>Rezarta Nina</cp:lastModifiedBy>
  <cp:lastPrinted>2016-12-13T10:04:46Z</cp:lastPrinted>
  <dcterms:created xsi:type="dcterms:W3CDTF">2016-11-24T09:22:19Z</dcterms:created>
  <dcterms:modified xsi:type="dcterms:W3CDTF">2017-12-19T13:26:04Z</dcterms:modified>
</cp:coreProperties>
</file>