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84D3444-2980-44D7-A5F7-505C934847DC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PERFITIME JANAR 2020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03" i="5" l="1"/>
  <c r="D119" i="5"/>
  <c r="E119" i="5"/>
  <c r="F119" i="5"/>
  <c r="G119" i="5"/>
  <c r="H119" i="5"/>
  <c r="I119" i="5"/>
  <c r="J119" i="5"/>
  <c r="K119" i="5"/>
  <c r="L119" i="5"/>
  <c r="M119" i="5"/>
  <c r="N119" i="5"/>
  <c r="O119" i="5"/>
  <c r="C119" i="5"/>
  <c r="J8" i="5" l="1"/>
  <c r="K8" i="5" s="1"/>
  <c r="J9" i="5"/>
  <c r="K9" i="5" s="1"/>
  <c r="J10" i="5"/>
  <c r="K10" i="5" s="1"/>
  <c r="J11" i="5"/>
  <c r="K11" i="5" s="1"/>
  <c r="J12" i="5"/>
  <c r="K12" i="5" s="1"/>
  <c r="J13" i="5"/>
  <c r="K13" i="5" s="1"/>
  <c r="J14" i="5"/>
  <c r="K14" i="5" s="1"/>
  <c r="J15" i="5"/>
  <c r="K15" i="5" s="1"/>
  <c r="J16" i="5"/>
  <c r="K16" i="5" s="1"/>
  <c r="J17" i="5"/>
  <c r="K17" i="5" s="1"/>
  <c r="J18" i="5"/>
  <c r="K18" i="5" s="1"/>
  <c r="J19" i="5"/>
  <c r="K19" i="5" s="1"/>
  <c r="J20" i="5"/>
  <c r="K20" i="5" s="1"/>
  <c r="J21" i="5"/>
  <c r="K21" i="5" s="1"/>
  <c r="J22" i="5"/>
  <c r="K22" i="5" s="1"/>
  <c r="J23" i="5"/>
  <c r="K23" i="5" s="1"/>
  <c r="J24" i="5"/>
  <c r="K24" i="5" s="1"/>
  <c r="J25" i="5"/>
  <c r="K25" i="5" s="1"/>
  <c r="J26" i="5"/>
  <c r="K26" i="5" s="1"/>
  <c r="J27" i="5"/>
  <c r="K27" i="5" s="1"/>
  <c r="J28" i="5"/>
  <c r="K28" i="5" s="1"/>
  <c r="J29" i="5"/>
  <c r="K29" i="5" s="1"/>
  <c r="J30" i="5"/>
  <c r="K30" i="5" s="1"/>
  <c r="J31" i="5"/>
  <c r="K31" i="5" s="1"/>
  <c r="J32" i="5"/>
  <c r="K32" i="5" s="1"/>
  <c r="J33" i="5"/>
  <c r="K33" i="5" s="1"/>
  <c r="J34" i="5"/>
  <c r="K34" i="5" s="1"/>
  <c r="J35" i="5"/>
  <c r="K35" i="5" s="1"/>
  <c r="J36" i="5"/>
  <c r="K36" i="5" s="1"/>
  <c r="J37" i="5"/>
  <c r="K37" i="5" s="1"/>
  <c r="J38" i="5"/>
  <c r="K38" i="5" s="1"/>
  <c r="J39" i="5"/>
  <c r="K39" i="5" s="1"/>
  <c r="J40" i="5"/>
  <c r="K40" i="5" s="1"/>
  <c r="J41" i="5"/>
  <c r="K41" i="5" s="1"/>
  <c r="J42" i="5"/>
  <c r="K42" i="5" s="1"/>
  <c r="J43" i="5"/>
  <c r="K43" i="5" s="1"/>
  <c r="J44" i="5"/>
  <c r="K44" i="5" s="1"/>
  <c r="J45" i="5"/>
  <c r="K45" i="5" s="1"/>
  <c r="J46" i="5"/>
  <c r="K46" i="5" s="1"/>
  <c r="J47" i="5"/>
  <c r="K47" i="5" s="1"/>
  <c r="J48" i="5"/>
  <c r="K48" i="5" s="1"/>
  <c r="J49" i="5"/>
  <c r="K49" i="5" s="1"/>
  <c r="J50" i="5"/>
  <c r="K50" i="5" s="1"/>
  <c r="J51" i="5"/>
  <c r="K51" i="5" s="1"/>
  <c r="J52" i="5"/>
  <c r="K52" i="5" s="1"/>
  <c r="J53" i="5"/>
  <c r="K53" i="5" s="1"/>
  <c r="J54" i="5"/>
  <c r="K54" i="5" s="1"/>
  <c r="J55" i="5"/>
  <c r="K55" i="5" s="1"/>
  <c r="J56" i="5"/>
  <c r="K56" i="5" s="1"/>
  <c r="J57" i="5"/>
  <c r="K57" i="5" s="1"/>
  <c r="J58" i="5"/>
  <c r="K58" i="5" s="1"/>
  <c r="J59" i="5"/>
  <c r="K59" i="5" s="1"/>
  <c r="J60" i="5"/>
  <c r="K60" i="5" s="1"/>
  <c r="J61" i="5"/>
  <c r="K61" i="5" s="1"/>
  <c r="J62" i="5"/>
  <c r="K62" i="5" s="1"/>
  <c r="J63" i="5"/>
  <c r="K63" i="5" s="1"/>
  <c r="J64" i="5"/>
  <c r="K64" i="5" s="1"/>
  <c r="J65" i="5"/>
  <c r="K65" i="5" s="1"/>
  <c r="J66" i="5"/>
  <c r="K66" i="5" s="1"/>
  <c r="J67" i="5"/>
  <c r="K67" i="5" s="1"/>
  <c r="J68" i="5"/>
  <c r="K68" i="5" s="1"/>
  <c r="J69" i="5"/>
  <c r="K69" i="5" s="1"/>
  <c r="J70" i="5"/>
  <c r="K70" i="5" s="1"/>
  <c r="J71" i="5"/>
  <c r="K71" i="5" s="1"/>
  <c r="J72" i="5"/>
  <c r="K72" i="5" s="1"/>
  <c r="J73" i="5"/>
  <c r="K73" i="5" s="1"/>
  <c r="J74" i="5"/>
  <c r="K74" i="5" s="1"/>
  <c r="J75" i="5"/>
  <c r="K75" i="5" s="1"/>
  <c r="J76" i="5"/>
  <c r="K76" i="5" s="1"/>
  <c r="J77" i="5"/>
  <c r="K77" i="5" s="1"/>
  <c r="J78" i="5"/>
  <c r="K78" i="5" s="1"/>
  <c r="J79" i="5"/>
  <c r="K79" i="5" s="1"/>
  <c r="J80" i="5"/>
  <c r="K80" i="5" s="1"/>
  <c r="J81" i="5"/>
  <c r="K81" i="5" s="1"/>
  <c r="J82" i="5"/>
  <c r="K82" i="5" s="1"/>
  <c r="J83" i="5"/>
  <c r="K83" i="5" s="1"/>
  <c r="J84" i="5"/>
  <c r="K84" i="5" s="1"/>
  <c r="J85" i="5"/>
  <c r="K85" i="5" s="1"/>
  <c r="J86" i="5"/>
  <c r="K86" i="5" s="1"/>
  <c r="J87" i="5"/>
  <c r="K87" i="5" s="1"/>
  <c r="J88" i="5"/>
  <c r="K88" i="5" s="1"/>
  <c r="J89" i="5"/>
  <c r="K89" i="5" s="1"/>
  <c r="J90" i="5"/>
  <c r="K90" i="5" s="1"/>
  <c r="J91" i="5"/>
  <c r="K91" i="5" s="1"/>
  <c r="J92" i="5"/>
  <c r="K92" i="5" s="1"/>
  <c r="J93" i="5"/>
  <c r="K93" i="5" s="1"/>
  <c r="J94" i="5"/>
  <c r="K94" i="5" s="1"/>
  <c r="J95" i="5"/>
  <c r="K95" i="5" s="1"/>
  <c r="J96" i="5"/>
  <c r="K96" i="5" s="1"/>
  <c r="J97" i="5"/>
  <c r="K97" i="5" s="1"/>
  <c r="J98" i="5"/>
  <c r="K98" i="5" s="1"/>
  <c r="J99" i="5"/>
  <c r="K99" i="5" s="1"/>
  <c r="J100" i="5"/>
  <c r="K100" i="5" s="1"/>
  <c r="J101" i="5"/>
  <c r="K101" i="5" s="1"/>
  <c r="J102" i="5"/>
  <c r="K102" i="5" s="1"/>
  <c r="J103" i="5"/>
  <c r="K103" i="5" s="1"/>
  <c r="J104" i="5"/>
  <c r="K104" i="5" s="1"/>
  <c r="J105" i="5"/>
  <c r="K105" i="5" s="1"/>
  <c r="J106" i="5"/>
  <c r="K106" i="5" s="1"/>
  <c r="J107" i="5"/>
  <c r="K107" i="5" s="1"/>
  <c r="J108" i="5"/>
  <c r="K108" i="5" s="1"/>
  <c r="J109" i="5"/>
  <c r="K109" i="5" s="1"/>
  <c r="J110" i="5"/>
  <c r="K110" i="5" s="1"/>
  <c r="J111" i="5"/>
  <c r="K111" i="5" s="1"/>
  <c r="J112" i="5"/>
  <c r="K112" i="5" s="1"/>
  <c r="J113" i="5"/>
  <c r="K113" i="5" s="1"/>
  <c r="J114" i="5"/>
  <c r="K114" i="5" s="1"/>
  <c r="J115" i="5"/>
  <c r="K115" i="5" s="1"/>
  <c r="J116" i="5"/>
  <c r="K116" i="5" s="1"/>
  <c r="J117" i="5"/>
  <c r="K117" i="5" s="1"/>
  <c r="J118" i="5"/>
  <c r="K118" i="5" s="1"/>
  <c r="J7" i="5"/>
  <c r="G8" i="5"/>
  <c r="H8" i="5" s="1"/>
  <c r="N8" i="5" s="1"/>
  <c r="G9" i="5"/>
  <c r="H9" i="5" s="1"/>
  <c r="N9" i="5" s="1"/>
  <c r="G10" i="5"/>
  <c r="H10" i="5" s="1"/>
  <c r="N10" i="5" s="1"/>
  <c r="G11" i="5"/>
  <c r="H11" i="5" s="1"/>
  <c r="N11" i="5" s="1"/>
  <c r="G12" i="5"/>
  <c r="H12" i="5" s="1"/>
  <c r="N12" i="5" s="1"/>
  <c r="G13" i="5"/>
  <c r="H13" i="5" s="1"/>
  <c r="N13" i="5" s="1"/>
  <c r="G14" i="5"/>
  <c r="H14" i="5" s="1"/>
  <c r="N14" i="5" s="1"/>
  <c r="G15" i="5"/>
  <c r="H15" i="5" s="1"/>
  <c r="N15" i="5" s="1"/>
  <c r="G16" i="5"/>
  <c r="H16" i="5" s="1"/>
  <c r="N16" i="5" s="1"/>
  <c r="G17" i="5"/>
  <c r="H17" i="5" s="1"/>
  <c r="N17" i="5" s="1"/>
  <c r="G18" i="5"/>
  <c r="H18" i="5" s="1"/>
  <c r="N18" i="5" s="1"/>
  <c r="G19" i="5"/>
  <c r="H19" i="5" s="1"/>
  <c r="N19" i="5" s="1"/>
  <c r="G20" i="5"/>
  <c r="H20" i="5" s="1"/>
  <c r="N20" i="5" s="1"/>
  <c r="G21" i="5"/>
  <c r="H21" i="5" s="1"/>
  <c r="N21" i="5" s="1"/>
  <c r="G22" i="5"/>
  <c r="H22" i="5" s="1"/>
  <c r="N22" i="5" s="1"/>
  <c r="G23" i="5"/>
  <c r="H23" i="5" s="1"/>
  <c r="N23" i="5" s="1"/>
  <c r="G24" i="5"/>
  <c r="H24" i="5" s="1"/>
  <c r="N24" i="5" s="1"/>
  <c r="G25" i="5"/>
  <c r="H25" i="5" s="1"/>
  <c r="N25" i="5" s="1"/>
  <c r="G26" i="5"/>
  <c r="H26" i="5" s="1"/>
  <c r="N26" i="5" s="1"/>
  <c r="G27" i="5"/>
  <c r="H27" i="5" s="1"/>
  <c r="N27" i="5" s="1"/>
  <c r="G28" i="5"/>
  <c r="H28" i="5" s="1"/>
  <c r="N28" i="5" s="1"/>
  <c r="G29" i="5"/>
  <c r="H29" i="5" s="1"/>
  <c r="N29" i="5" s="1"/>
  <c r="G30" i="5"/>
  <c r="H30" i="5" s="1"/>
  <c r="N30" i="5" s="1"/>
  <c r="G31" i="5"/>
  <c r="H31" i="5" s="1"/>
  <c r="N31" i="5" s="1"/>
  <c r="G32" i="5"/>
  <c r="H32" i="5" s="1"/>
  <c r="N32" i="5" s="1"/>
  <c r="G33" i="5"/>
  <c r="H33" i="5" s="1"/>
  <c r="N33" i="5" s="1"/>
  <c r="G34" i="5"/>
  <c r="H34" i="5" s="1"/>
  <c r="N34" i="5" s="1"/>
  <c r="G35" i="5"/>
  <c r="H35" i="5" s="1"/>
  <c r="N35" i="5" s="1"/>
  <c r="G36" i="5"/>
  <c r="H36" i="5" s="1"/>
  <c r="N36" i="5" s="1"/>
  <c r="G37" i="5"/>
  <c r="H37" i="5" s="1"/>
  <c r="N37" i="5" s="1"/>
  <c r="G38" i="5"/>
  <c r="H38" i="5" s="1"/>
  <c r="N38" i="5" s="1"/>
  <c r="G39" i="5"/>
  <c r="H39" i="5" s="1"/>
  <c r="N39" i="5" s="1"/>
  <c r="G40" i="5"/>
  <c r="H40" i="5" s="1"/>
  <c r="N40" i="5" s="1"/>
  <c r="G41" i="5"/>
  <c r="H41" i="5" s="1"/>
  <c r="N41" i="5" s="1"/>
  <c r="G42" i="5"/>
  <c r="H42" i="5" s="1"/>
  <c r="N42" i="5" s="1"/>
  <c r="G43" i="5"/>
  <c r="H43" i="5" s="1"/>
  <c r="N43" i="5" s="1"/>
  <c r="G44" i="5"/>
  <c r="H44" i="5" s="1"/>
  <c r="N44" i="5" s="1"/>
  <c r="G45" i="5"/>
  <c r="H45" i="5" s="1"/>
  <c r="N45" i="5" s="1"/>
  <c r="G46" i="5"/>
  <c r="H46" i="5" s="1"/>
  <c r="N46" i="5" s="1"/>
  <c r="G47" i="5"/>
  <c r="H47" i="5" s="1"/>
  <c r="N47" i="5" s="1"/>
  <c r="G48" i="5"/>
  <c r="H48" i="5" s="1"/>
  <c r="N48" i="5" s="1"/>
  <c r="G49" i="5"/>
  <c r="H49" i="5" s="1"/>
  <c r="N49" i="5" s="1"/>
  <c r="G50" i="5"/>
  <c r="H50" i="5" s="1"/>
  <c r="N50" i="5" s="1"/>
  <c r="G51" i="5"/>
  <c r="H51" i="5" s="1"/>
  <c r="N51" i="5" s="1"/>
  <c r="G52" i="5"/>
  <c r="H52" i="5" s="1"/>
  <c r="N52" i="5" s="1"/>
  <c r="G53" i="5"/>
  <c r="H53" i="5" s="1"/>
  <c r="N53" i="5" s="1"/>
  <c r="G54" i="5"/>
  <c r="H54" i="5" s="1"/>
  <c r="N54" i="5" s="1"/>
  <c r="G55" i="5"/>
  <c r="H55" i="5" s="1"/>
  <c r="N55" i="5" s="1"/>
  <c r="G56" i="5"/>
  <c r="H56" i="5" s="1"/>
  <c r="N56" i="5" s="1"/>
  <c r="G57" i="5"/>
  <c r="H57" i="5" s="1"/>
  <c r="N57" i="5" s="1"/>
  <c r="G58" i="5"/>
  <c r="H58" i="5" s="1"/>
  <c r="N58" i="5" s="1"/>
  <c r="G59" i="5"/>
  <c r="H59" i="5" s="1"/>
  <c r="N59" i="5" s="1"/>
  <c r="G60" i="5"/>
  <c r="H60" i="5" s="1"/>
  <c r="N60" i="5" s="1"/>
  <c r="G61" i="5"/>
  <c r="H61" i="5" s="1"/>
  <c r="N61" i="5" s="1"/>
  <c r="G62" i="5"/>
  <c r="H62" i="5" s="1"/>
  <c r="N62" i="5" s="1"/>
  <c r="G63" i="5"/>
  <c r="H63" i="5" s="1"/>
  <c r="N63" i="5" s="1"/>
  <c r="G64" i="5"/>
  <c r="H64" i="5" s="1"/>
  <c r="N64" i="5" s="1"/>
  <c r="G65" i="5"/>
  <c r="H65" i="5" s="1"/>
  <c r="N65" i="5" s="1"/>
  <c r="G66" i="5"/>
  <c r="H66" i="5" s="1"/>
  <c r="N66" i="5" s="1"/>
  <c r="G67" i="5"/>
  <c r="H67" i="5" s="1"/>
  <c r="N67" i="5" s="1"/>
  <c r="G68" i="5"/>
  <c r="H68" i="5" s="1"/>
  <c r="N68" i="5" s="1"/>
  <c r="G69" i="5"/>
  <c r="H69" i="5" s="1"/>
  <c r="N69" i="5" s="1"/>
  <c r="G70" i="5"/>
  <c r="H70" i="5" s="1"/>
  <c r="N70" i="5" s="1"/>
  <c r="G71" i="5"/>
  <c r="H71" i="5" s="1"/>
  <c r="N71" i="5" s="1"/>
  <c r="G72" i="5"/>
  <c r="H72" i="5" s="1"/>
  <c r="N72" i="5" s="1"/>
  <c r="G73" i="5"/>
  <c r="H73" i="5" s="1"/>
  <c r="N73" i="5" s="1"/>
  <c r="G74" i="5"/>
  <c r="H74" i="5" s="1"/>
  <c r="N74" i="5" s="1"/>
  <c r="G75" i="5"/>
  <c r="H75" i="5" s="1"/>
  <c r="N75" i="5" s="1"/>
  <c r="G76" i="5"/>
  <c r="H76" i="5" s="1"/>
  <c r="N76" i="5" s="1"/>
  <c r="G77" i="5"/>
  <c r="H77" i="5" s="1"/>
  <c r="N77" i="5" s="1"/>
  <c r="G78" i="5"/>
  <c r="H78" i="5" s="1"/>
  <c r="N78" i="5" s="1"/>
  <c r="G79" i="5"/>
  <c r="H79" i="5" s="1"/>
  <c r="N79" i="5" s="1"/>
  <c r="G80" i="5"/>
  <c r="H80" i="5" s="1"/>
  <c r="N80" i="5" s="1"/>
  <c r="G81" i="5"/>
  <c r="H81" i="5" s="1"/>
  <c r="N81" i="5" s="1"/>
  <c r="G82" i="5"/>
  <c r="H82" i="5" s="1"/>
  <c r="N82" i="5" s="1"/>
  <c r="G83" i="5"/>
  <c r="H83" i="5" s="1"/>
  <c r="N83" i="5" s="1"/>
  <c r="G84" i="5"/>
  <c r="H84" i="5" s="1"/>
  <c r="N84" i="5" s="1"/>
  <c r="G85" i="5"/>
  <c r="H85" i="5" s="1"/>
  <c r="N85" i="5" s="1"/>
  <c r="G86" i="5"/>
  <c r="H86" i="5" s="1"/>
  <c r="N86" i="5" s="1"/>
  <c r="G87" i="5"/>
  <c r="H87" i="5" s="1"/>
  <c r="N87" i="5" s="1"/>
  <c r="G88" i="5"/>
  <c r="H88" i="5" s="1"/>
  <c r="N88" i="5" s="1"/>
  <c r="G89" i="5"/>
  <c r="H89" i="5" s="1"/>
  <c r="N89" i="5" s="1"/>
  <c r="G90" i="5"/>
  <c r="H90" i="5" s="1"/>
  <c r="N90" i="5" s="1"/>
  <c r="G91" i="5"/>
  <c r="H91" i="5" s="1"/>
  <c r="N91" i="5" s="1"/>
  <c r="G92" i="5"/>
  <c r="H92" i="5" s="1"/>
  <c r="N92" i="5" s="1"/>
  <c r="G93" i="5"/>
  <c r="H93" i="5" s="1"/>
  <c r="N93" i="5" s="1"/>
  <c r="G94" i="5"/>
  <c r="H94" i="5" s="1"/>
  <c r="N94" i="5" s="1"/>
  <c r="G95" i="5"/>
  <c r="H95" i="5" s="1"/>
  <c r="N95" i="5" s="1"/>
  <c r="G96" i="5"/>
  <c r="H96" i="5" s="1"/>
  <c r="N96" i="5" s="1"/>
  <c r="G97" i="5"/>
  <c r="H97" i="5" s="1"/>
  <c r="N97" i="5" s="1"/>
  <c r="G98" i="5"/>
  <c r="H98" i="5" s="1"/>
  <c r="N98" i="5" s="1"/>
  <c r="G99" i="5"/>
  <c r="H99" i="5" s="1"/>
  <c r="N99" i="5" s="1"/>
  <c r="G100" i="5"/>
  <c r="H100" i="5" s="1"/>
  <c r="N100" i="5" s="1"/>
  <c r="G101" i="5"/>
  <c r="H101" i="5" s="1"/>
  <c r="N101" i="5" s="1"/>
  <c r="G102" i="5"/>
  <c r="H102" i="5" s="1"/>
  <c r="N102" i="5" s="1"/>
  <c r="G103" i="5"/>
  <c r="H103" i="5" s="1"/>
  <c r="N103" i="5" s="1"/>
  <c r="G104" i="5"/>
  <c r="H104" i="5" s="1"/>
  <c r="N104" i="5" s="1"/>
  <c r="G105" i="5"/>
  <c r="H105" i="5" s="1"/>
  <c r="N105" i="5" s="1"/>
  <c r="G106" i="5"/>
  <c r="H106" i="5" s="1"/>
  <c r="N106" i="5" s="1"/>
  <c r="G107" i="5"/>
  <c r="H107" i="5" s="1"/>
  <c r="N107" i="5" s="1"/>
  <c r="G108" i="5"/>
  <c r="H108" i="5" s="1"/>
  <c r="N108" i="5" s="1"/>
  <c r="G109" i="5"/>
  <c r="H109" i="5" s="1"/>
  <c r="N109" i="5" s="1"/>
  <c r="G110" i="5"/>
  <c r="H110" i="5" s="1"/>
  <c r="N110" i="5" s="1"/>
  <c r="G111" i="5"/>
  <c r="H111" i="5" s="1"/>
  <c r="N111" i="5" s="1"/>
  <c r="G112" i="5"/>
  <c r="H112" i="5" s="1"/>
  <c r="N112" i="5" s="1"/>
  <c r="G113" i="5"/>
  <c r="H113" i="5" s="1"/>
  <c r="N113" i="5" s="1"/>
  <c r="G114" i="5"/>
  <c r="H114" i="5" s="1"/>
  <c r="N114" i="5" s="1"/>
  <c r="G115" i="5"/>
  <c r="H115" i="5" s="1"/>
  <c r="N115" i="5" s="1"/>
  <c r="G116" i="5"/>
  <c r="H116" i="5" s="1"/>
  <c r="N116" i="5" s="1"/>
  <c r="G117" i="5"/>
  <c r="H117" i="5" s="1"/>
  <c r="N117" i="5" s="1"/>
  <c r="G118" i="5"/>
  <c r="H118" i="5" s="1"/>
  <c r="N118" i="5" s="1"/>
  <c r="G7" i="5"/>
  <c r="H7" i="5" l="1"/>
  <c r="K7" i="5"/>
  <c r="N7" i="5" l="1"/>
</calcChain>
</file>

<file path=xl/sharedStrings.xml><?xml version="1.0" encoding="utf-8"?>
<sst xmlns="http://schemas.openxmlformats.org/spreadsheetml/2006/main" count="130" uniqueCount="130">
  <si>
    <t>KUVENDI</t>
  </si>
  <si>
    <t xml:space="preserve">NR </t>
  </si>
  <si>
    <t>Emri Mbiemri</t>
  </si>
  <si>
    <t xml:space="preserve">Karburant </t>
  </si>
  <si>
    <t xml:space="preserve">Rimbursime per shpenzime telefon </t>
  </si>
  <si>
    <t xml:space="preserve">Dieta </t>
  </si>
  <si>
    <t>Honorare per mbledhje te komisioneve (bruto)</t>
  </si>
  <si>
    <t>Tatimi mbi honoraret</t>
  </si>
  <si>
    <t>honorare  Neto</t>
  </si>
  <si>
    <t>Tatimi</t>
  </si>
  <si>
    <t>Hotel</t>
  </si>
  <si>
    <t>Elona       Hoxha</t>
  </si>
  <si>
    <t>Eglantina  Gjermeni</t>
  </si>
  <si>
    <t>Spartak   Braho</t>
  </si>
  <si>
    <t>TOTALI</t>
  </si>
  <si>
    <t>Ervin             Bushati</t>
  </si>
  <si>
    <t>Alket       Hyseni</t>
  </si>
  <si>
    <t>Almira     Xhembulla</t>
  </si>
  <si>
    <t>Arben Pellumbi</t>
  </si>
  <si>
    <t>Arben      Kamami</t>
  </si>
  <si>
    <t>Elena        Xhina</t>
  </si>
  <si>
    <t>Edlira       Bode</t>
  </si>
  <si>
    <t>Fadil        Nasufi</t>
  </si>
  <si>
    <t>Fatmir      Velaj</t>
  </si>
  <si>
    <t>Gjetan     Gjetani</t>
  </si>
  <si>
    <t>Ilir            Beqaj</t>
  </si>
  <si>
    <t>Ilir            Ndraxhi</t>
  </si>
  <si>
    <t>Ismet        Beqiraj</t>
  </si>
  <si>
    <t>Jurgis      Ḉyrbja</t>
  </si>
  <si>
    <t>Klotilda    Bushka</t>
  </si>
  <si>
    <t>Luan        Harusha</t>
  </si>
  <si>
    <t>Myslim    Murrizi</t>
  </si>
  <si>
    <t>Reme     Lala</t>
  </si>
  <si>
    <t>Roland    Xhelilaj</t>
  </si>
  <si>
    <t>Rrahman    Raja</t>
  </si>
  <si>
    <t>Sadi       Vorpsi</t>
  </si>
  <si>
    <t>Tatiana    Piro Nurçe</t>
  </si>
  <si>
    <t>Vilma      Bello</t>
  </si>
  <si>
    <t>Vullnet    Sinaj</t>
  </si>
  <si>
    <t>Milva       Ikonomi</t>
  </si>
  <si>
    <t>Mimi       Kodheli</t>
  </si>
  <si>
    <t>Ermonela    Felaj</t>
  </si>
  <si>
    <t>Lefter        Koka</t>
  </si>
  <si>
    <t xml:space="preserve">Dritan        Bici </t>
  </si>
  <si>
    <t>Fatmir Xhafa</t>
  </si>
  <si>
    <t>Senida  Mesi</t>
  </si>
  <si>
    <t>Lindita Nikolla</t>
  </si>
  <si>
    <t>Niko  Peleshi</t>
  </si>
  <si>
    <t>Damian  Gjiknuri</t>
  </si>
  <si>
    <t>Ditmir  Bushati</t>
  </si>
  <si>
    <t>Pasaporte Diplomatike</t>
  </si>
  <si>
    <t xml:space="preserve">Totali përfitime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</si>
  <si>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</si>
  <si>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</si>
  <si>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</si>
  <si>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</si>
  <si>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</si>
  <si>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</si>
  <si>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</si>
  <si>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</si>
  <si>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</si>
  <si>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</si>
  <si>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</si>
  <si>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</si>
  <si>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</si>
  <si>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</si>
  <si>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Rudina     Hajdaraj</t>
  </si>
  <si>
    <t>Mirela Furxhi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</si>
  <si>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</si>
  <si>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</si>
  <si>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</si>
  <si>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</si>
  <si>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</si>
  <si>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</si>
  <si>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</si>
  <si>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</si>
  <si>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</si>
  <si>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</si>
  <si>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</si>
  <si>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</si>
  <si>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Rimbursim per qera banese (bruto)</t>
  </si>
  <si>
    <t>Rimbursim per qera banese (neto)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</si>
  <si>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</si>
  <si>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</si>
  <si>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</si>
  <si>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</si>
  <si>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</si>
  <si>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</si>
  <si>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</si>
  <si>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</si>
  <si>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</si>
  <si>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</si>
  <si>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</si>
  <si>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</si>
  <si>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</si>
  <si>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</si>
  <si>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</si>
  <si>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</si>
  <si>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</si>
  <si>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</si>
  <si>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</si>
  <si>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Adelina    Rista</t>
  </si>
  <si>
    <t>Anastas    Angjeli</t>
  </si>
  <si>
    <t>Andrea     Marto</t>
  </si>
  <si>
    <t xml:space="preserve">Antoneta    Dhima </t>
  </si>
  <si>
    <t>Anduel    Xhindi</t>
  </si>
  <si>
    <t>Bashkim    Fino</t>
  </si>
  <si>
    <t xml:space="preserve">Besnik        Baraj </t>
  </si>
  <si>
    <t xml:space="preserve">Blerina     Gjylameti </t>
  </si>
  <si>
    <t>Bujar            Çela</t>
  </si>
  <si>
    <t>Evis            Kushi</t>
  </si>
  <si>
    <t xml:space="preserve">Fidel           Ylli </t>
  </si>
  <si>
    <t>Gramoz      Ruçi</t>
  </si>
  <si>
    <t>Ilirjan  Pendavinji</t>
  </si>
  <si>
    <t xml:space="preserve">Klodiana     Spahiu </t>
  </si>
  <si>
    <t>Luan        Duzha</t>
  </si>
  <si>
    <t>Musa       Ulqini</t>
  </si>
  <si>
    <t>Paulin        Sterkaj</t>
  </si>
  <si>
    <t>Robert       Bitri</t>
  </si>
  <si>
    <t>Sadri         Abazi</t>
  </si>
  <si>
    <t>Taulant      Balla</t>
  </si>
  <si>
    <t>Tom        Doshi</t>
  </si>
  <si>
    <t>Ulsi      Manja</t>
  </si>
  <si>
    <t xml:space="preserve">Vasilika       Hysi </t>
  </si>
  <si>
    <t>Xhemal   Qefalia</t>
  </si>
  <si>
    <t>Edmond    Leka</t>
  </si>
  <si>
    <t>Xhevit  Bushaj</t>
  </si>
  <si>
    <t>Adnor   Shameti</t>
  </si>
  <si>
    <t>Ndalese perfitime me kerkesen e deputetit</t>
  </si>
  <si>
    <t>PERFITIMET FINANCIARE TE DEPUTETEVE JANAR 2020 SIPAS LIGJIT "PËR STATUSIN E DEPUTETIT"DHE VENDIMIT 114/2014 TË KUVENDIT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</si>
</sst>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0" fillId="0" borderId="0" xfId="0" applyNumberFormat="1"/>
    <xf numFmtId="3" fontId="4" fillId="0" borderId="0" xfId="0" applyNumberFormat="1" applyFont="1"/>
    <xf numFmtId="3" fontId="4" fillId="0" borderId="0" xfId="1" applyNumberFormat="1" applyFont="1"/>
    <xf numFmtId="3" fontId="4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5" fillId="0" borderId="1" xfId="0" applyNumberFormat="1" applyFont="1" applyBorder="1"/>
    <xf numFmtId="3" fontId="0" fillId="3" borderId="1" xfId="0" applyNumberFormat="1" applyFill="1" applyBorder="1"/>
    <xf numFmtId="3" fontId="4" fillId="3" borderId="1" xfId="0" applyNumberFormat="1" applyFont="1" applyFill="1" applyBorder="1"/>
    <xf numFmtId="3" fontId="2" fillId="3" borderId="1" xfId="0" applyNumberFormat="1" applyFont="1" applyFill="1" applyBorder="1"/>
    <xf numFmtId="3" fontId="0" fillId="0" borderId="0" xfId="1" applyNumberFormat="1" applyFont="1"/>
    <xf numFmtId="1" fontId="0" fillId="0" borderId="0" xfId="0" applyNumberFormat="1"/>
    <xf numFmtId="3" fontId="3" fillId="0" borderId="0" xfId="0" applyNumberFormat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7"/>
  <sheetViews>
    <sheetView tabSelected="1" topLeftCell="B1" workbookViewId="0">
      <selection activeCell="J13" sqref="J13"/>
    </sheetView>
  </sheetViews>
  <sheetFormatPr defaultRowHeight="14.4" x14ac:dyDescent="0.3"/>
  <cols>
    <col min="1" max="1" width="6.109375" customWidth="1"/>
    <col min="2" max="2" width="20.33203125" customWidth="1"/>
    <col min="3" max="3" width="12" customWidth="1"/>
    <col min="4" max="4" width="12.6640625" customWidth="1"/>
    <col min="5" max="5" width="11" customWidth="1"/>
    <col min="6" max="6" width="13.109375" customWidth="1"/>
    <col min="7" max="7" width="10.44140625" customWidth="1"/>
    <col min="8" max="8" width="11.44140625" customWidth="1"/>
    <col min="9" max="9" width="10.6640625" customWidth="1"/>
    <col min="11" max="11" width="11.44140625" customWidth="1"/>
    <col min="12" max="12" width="13" customWidth="1"/>
    <col min="14" max="15" width="11.44140625" customWidth="1"/>
    <col min="16" max="16" width="11.33203125" bestFit="1" customWidth="1"/>
  </cols>
  <sheetData>
    <row r="1" spans="1:16" x14ac:dyDescent="0.3">
      <c r="A1" s="4"/>
      <c r="B1" s="4"/>
      <c r="C1" s="4"/>
      <c r="D1" s="15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.6" x14ac:dyDescent="0.3">
      <c r="A2" s="1"/>
      <c r="B2" s="1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15.6" x14ac:dyDescent="0.3">
      <c r="A3" s="1"/>
      <c r="B3" s="1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ht="15.6" x14ac:dyDescent="0.3">
      <c r="A4" s="1"/>
      <c r="B4" s="17" t="s">
        <v>129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6" x14ac:dyDescent="0.3">
      <c r="A5" s="5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78" x14ac:dyDescent="0.3">
      <c r="A6" s="7" t="s">
        <v>1</v>
      </c>
      <c r="B6" s="7" t="s">
        <v>2</v>
      </c>
      <c r="C6" s="8" t="s">
        <v>3</v>
      </c>
      <c r="D6" s="9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80</v>
      </c>
      <c r="J6" s="8" t="s">
        <v>9</v>
      </c>
      <c r="K6" s="8" t="s">
        <v>81</v>
      </c>
      <c r="L6" s="8" t="s">
        <v>50</v>
      </c>
      <c r="M6" s="8" t="s">
        <v>10</v>
      </c>
      <c r="N6" s="8" t="s">
        <v>51</v>
      </c>
      <c r="O6" s="8" t="s">
        <v>128</v>
      </c>
    </row>
    <row r="7" spans="1:16" ht="15.6" x14ac:dyDescent="0.3">
      <c r="A7" s="10">
        <v>1</v>
      </c>
      <c r="B7" s="10" t="s">
        <v>101</v>
      </c>
      <c r="C7" s="11">
        <v>40000</v>
      </c>
      <c r="D7" s="11">
        <v>17000</v>
      </c>
      <c r="E7" s="11">
        <v>137958.33333333334</v>
      </c>
      <c r="F7" s="11">
        <v>10000</v>
      </c>
      <c r="G7" s="11">
        <f>F7*15%</f>
        <v>1500</v>
      </c>
      <c r="H7" s="11">
        <f>F7-G7</f>
        <v>8500</v>
      </c>
      <c r="I7" s="11"/>
      <c r="J7" s="11">
        <f>I7*15%</f>
        <v>0</v>
      </c>
      <c r="K7" s="11">
        <f>I7-J7</f>
        <v>0</v>
      </c>
      <c r="L7" s="11"/>
      <c r="M7" s="11"/>
      <c r="N7" s="11">
        <f>C7+D7+E7+H7+K7+L7+M7</f>
        <v>203458.33333333334</v>
      </c>
      <c r="O7" s="11">
        <v>0</v>
      </c>
      <c r="P7" s="4"/>
    </row>
    <row r="8" spans="1:16" ht="15.6" x14ac:dyDescent="0.3">
      <c r="A8" s="10">
        <v>2</v>
      </c>
      <c r="B8" s="10" t="s">
        <v>102</v>
      </c>
      <c r="C8" s="11">
        <v>33702</v>
      </c>
      <c r="D8" s="11">
        <v>17000</v>
      </c>
      <c r="E8" s="11">
        <v>62708</v>
      </c>
      <c r="F8" s="11">
        <v>2000</v>
      </c>
      <c r="G8" s="11">
        <f t="shared" ref="G8:G71" si="0">F8*15%</f>
        <v>300</v>
      </c>
      <c r="H8" s="11">
        <f t="shared" ref="H8:H71" si="1">F8-G8</f>
        <v>1700</v>
      </c>
      <c r="I8" s="11"/>
      <c r="J8" s="11">
        <f t="shared" ref="J8:J71" si="2">I8*15%</f>
        <v>0</v>
      </c>
      <c r="K8" s="11">
        <f t="shared" ref="K8:K71" si="3">I8-J8</f>
        <v>0</v>
      </c>
      <c r="L8" s="11"/>
      <c r="M8" s="11"/>
      <c r="N8" s="11">
        <f t="shared" ref="N8:N71" si="4">C8+D8+E8+H8+K8+L8+M8</f>
        <v>115110</v>
      </c>
      <c r="O8" s="11">
        <v>0</v>
      </c>
    </row>
    <row r="9" spans="1:16" ht="15.6" x14ac:dyDescent="0.3">
      <c r="A9" s="10">
        <v>3</v>
      </c>
      <c r="B9" s="10" t="s">
        <v>103</v>
      </c>
      <c r="C9" s="11">
        <v>40000</v>
      </c>
      <c r="D9" s="11">
        <v>17000</v>
      </c>
      <c r="E9" s="11">
        <v>137958.33333333334</v>
      </c>
      <c r="F9" s="11">
        <v>26000</v>
      </c>
      <c r="G9" s="11">
        <f t="shared" si="0"/>
        <v>3900</v>
      </c>
      <c r="H9" s="11">
        <f t="shared" si="1"/>
        <v>22100</v>
      </c>
      <c r="I9" s="11"/>
      <c r="J9" s="11">
        <f t="shared" si="2"/>
        <v>0</v>
      </c>
      <c r="K9" s="11">
        <f t="shared" si="3"/>
        <v>0</v>
      </c>
      <c r="L9" s="11"/>
      <c r="M9" s="11"/>
      <c r="N9" s="11">
        <f t="shared" si="4"/>
        <v>217058.33333333334</v>
      </c>
      <c r="O9" s="11">
        <v>0</v>
      </c>
    </row>
    <row r="10" spans="1:16" ht="15.6" x14ac:dyDescent="0.3">
      <c r="A10" s="10">
        <v>4</v>
      </c>
      <c r="B10" s="10" t="s">
        <v>104</v>
      </c>
      <c r="C10" s="11">
        <v>40000</v>
      </c>
      <c r="D10" s="11">
        <v>17000</v>
      </c>
      <c r="E10" s="11">
        <v>131687.5</v>
      </c>
      <c r="F10" s="11">
        <v>14000</v>
      </c>
      <c r="G10" s="11">
        <f t="shared" si="0"/>
        <v>2100</v>
      </c>
      <c r="H10" s="11">
        <f t="shared" si="1"/>
        <v>11900</v>
      </c>
      <c r="I10" s="11"/>
      <c r="J10" s="11">
        <f t="shared" si="2"/>
        <v>0</v>
      </c>
      <c r="K10" s="11">
        <f t="shared" si="3"/>
        <v>0</v>
      </c>
      <c r="L10" s="11"/>
      <c r="M10" s="11"/>
      <c r="N10" s="11">
        <f t="shared" si="4"/>
        <v>200587.5</v>
      </c>
      <c r="O10" s="11">
        <v>0</v>
      </c>
    </row>
    <row r="11" spans="1:16" ht="15.6" x14ac:dyDescent="0.3">
      <c r="A11" s="10">
        <v>5</v>
      </c>
      <c r="B11" s="10" t="s">
        <v>105</v>
      </c>
      <c r="C11" s="11">
        <v>40000</v>
      </c>
      <c r="D11" s="11">
        <v>17000</v>
      </c>
      <c r="E11" s="11">
        <v>137958.33333333334</v>
      </c>
      <c r="F11" s="11">
        <v>4000</v>
      </c>
      <c r="G11" s="11">
        <f t="shared" si="0"/>
        <v>600</v>
      </c>
      <c r="H11" s="11">
        <f t="shared" si="1"/>
        <v>3400</v>
      </c>
      <c r="I11" s="11"/>
      <c r="J11" s="11">
        <f t="shared" si="2"/>
        <v>0</v>
      </c>
      <c r="K11" s="11">
        <f t="shared" si="3"/>
        <v>0</v>
      </c>
      <c r="L11" s="11"/>
      <c r="M11" s="11"/>
      <c r="N11" s="11">
        <f t="shared" si="4"/>
        <v>198358.33333333334</v>
      </c>
      <c r="O11" s="11">
        <v>0</v>
      </c>
    </row>
    <row r="12" spans="1:16" ht="15.6" x14ac:dyDescent="0.3">
      <c r="A12" s="10">
        <v>6</v>
      </c>
      <c r="B12" s="10" t="s">
        <v>106</v>
      </c>
      <c r="C12" s="11">
        <v>40000</v>
      </c>
      <c r="D12" s="11">
        <v>17000</v>
      </c>
      <c r="E12" s="11">
        <v>37625</v>
      </c>
      <c r="F12" s="11">
        <v>6000</v>
      </c>
      <c r="G12" s="11">
        <f t="shared" si="0"/>
        <v>900</v>
      </c>
      <c r="H12" s="11">
        <f t="shared" si="1"/>
        <v>5100</v>
      </c>
      <c r="I12" s="11"/>
      <c r="J12" s="11">
        <f t="shared" si="2"/>
        <v>0</v>
      </c>
      <c r="K12" s="11">
        <f t="shared" si="3"/>
        <v>0</v>
      </c>
      <c r="L12" s="11"/>
      <c r="M12" s="11"/>
      <c r="N12" s="11">
        <f t="shared" si="4"/>
        <v>99725</v>
      </c>
      <c r="O12" s="11">
        <v>0</v>
      </c>
    </row>
    <row r="13" spans="1:16" ht="15.6" x14ac:dyDescent="0.3">
      <c r="A13" s="10">
        <v>7</v>
      </c>
      <c r="B13" s="10" t="s">
        <v>107</v>
      </c>
      <c r="C13" s="11">
        <v>30016</v>
      </c>
      <c r="D13" s="11">
        <v>17000</v>
      </c>
      <c r="E13" s="11">
        <v>37625</v>
      </c>
      <c r="F13" s="11">
        <v>22000</v>
      </c>
      <c r="G13" s="11">
        <f t="shared" si="0"/>
        <v>3300</v>
      </c>
      <c r="H13" s="11">
        <f t="shared" si="1"/>
        <v>18700</v>
      </c>
      <c r="I13" s="11"/>
      <c r="J13" s="11">
        <f t="shared" si="2"/>
        <v>0</v>
      </c>
      <c r="K13" s="11">
        <f t="shared" si="3"/>
        <v>0</v>
      </c>
      <c r="L13" s="11"/>
      <c r="M13" s="11"/>
      <c r="N13" s="11">
        <f t="shared" si="4"/>
        <v>103341</v>
      </c>
      <c r="O13" s="11">
        <v>0</v>
      </c>
    </row>
    <row r="14" spans="1:16" ht="15.6" x14ac:dyDescent="0.3">
      <c r="A14" s="10">
        <v>8</v>
      </c>
      <c r="B14" s="10" t="s">
        <v>108</v>
      </c>
      <c r="C14" s="11">
        <v>30016</v>
      </c>
      <c r="D14" s="11">
        <v>17000</v>
      </c>
      <c r="E14" s="11">
        <v>0</v>
      </c>
      <c r="F14" s="11">
        <v>6000</v>
      </c>
      <c r="G14" s="11">
        <f t="shared" si="0"/>
        <v>900</v>
      </c>
      <c r="H14" s="11">
        <f t="shared" si="1"/>
        <v>5100</v>
      </c>
      <c r="I14" s="11"/>
      <c r="J14" s="11">
        <f t="shared" si="2"/>
        <v>0</v>
      </c>
      <c r="K14" s="11">
        <f t="shared" si="3"/>
        <v>0</v>
      </c>
      <c r="L14" s="11"/>
      <c r="M14" s="11"/>
      <c r="N14" s="11">
        <f t="shared" si="4"/>
        <v>52116</v>
      </c>
      <c r="O14" s="11">
        <v>0</v>
      </c>
    </row>
    <row r="15" spans="1:16" ht="15.6" x14ac:dyDescent="0.3">
      <c r="A15" s="10">
        <v>9</v>
      </c>
      <c r="B15" s="10" t="s">
        <v>109</v>
      </c>
      <c r="C15" s="11">
        <v>40000</v>
      </c>
      <c r="D15" s="11">
        <v>17000</v>
      </c>
      <c r="E15" s="11">
        <v>137958.33333333334</v>
      </c>
      <c r="F15" s="11">
        <v>6000</v>
      </c>
      <c r="G15" s="11">
        <f t="shared" si="0"/>
        <v>900</v>
      </c>
      <c r="H15" s="11">
        <f t="shared" si="1"/>
        <v>5100</v>
      </c>
      <c r="I15" s="11"/>
      <c r="J15" s="11">
        <f t="shared" si="2"/>
        <v>0</v>
      </c>
      <c r="K15" s="11">
        <f t="shared" si="3"/>
        <v>0</v>
      </c>
      <c r="L15" s="11"/>
      <c r="M15" s="11"/>
      <c r="N15" s="11">
        <f t="shared" si="4"/>
        <v>200058.33333333334</v>
      </c>
      <c r="O15" s="11">
        <v>0</v>
      </c>
    </row>
    <row r="16" spans="1:16" ht="15.6" x14ac:dyDescent="0.3">
      <c r="A16" s="10">
        <v>10</v>
      </c>
      <c r="B16" s="10" t="s">
        <v>15</v>
      </c>
      <c r="C16" s="11">
        <v>30016</v>
      </c>
      <c r="D16" s="11">
        <v>17000</v>
      </c>
      <c r="E16" s="11">
        <v>0</v>
      </c>
      <c r="F16" s="11">
        <v>8000</v>
      </c>
      <c r="G16" s="11">
        <f t="shared" si="0"/>
        <v>1200</v>
      </c>
      <c r="H16" s="11">
        <f t="shared" si="1"/>
        <v>6800</v>
      </c>
      <c r="I16" s="11"/>
      <c r="J16" s="11">
        <f t="shared" si="2"/>
        <v>0</v>
      </c>
      <c r="K16" s="11">
        <f t="shared" si="3"/>
        <v>0</v>
      </c>
      <c r="L16" s="11"/>
      <c r="M16" s="11"/>
      <c r="N16" s="11">
        <f t="shared" si="4"/>
        <v>53816</v>
      </c>
      <c r="O16" s="11">
        <v>0</v>
      </c>
    </row>
    <row r="17" spans="1:15" ht="15.6" x14ac:dyDescent="0.3">
      <c r="A17" s="10">
        <v>11</v>
      </c>
      <c r="B17" s="10" t="s">
        <v>110</v>
      </c>
      <c r="C17" s="11">
        <v>33702</v>
      </c>
      <c r="D17" s="11">
        <v>17000</v>
      </c>
      <c r="E17" s="11">
        <v>137958.33333333334</v>
      </c>
      <c r="F17" s="11">
        <v>10000</v>
      </c>
      <c r="G17" s="11">
        <f t="shared" si="0"/>
        <v>1500</v>
      </c>
      <c r="H17" s="11">
        <f t="shared" si="1"/>
        <v>8500</v>
      </c>
      <c r="I17" s="11"/>
      <c r="J17" s="11">
        <f t="shared" si="2"/>
        <v>0</v>
      </c>
      <c r="K17" s="11">
        <f t="shared" si="3"/>
        <v>0</v>
      </c>
      <c r="L17" s="11"/>
      <c r="M17" s="11"/>
      <c r="N17" s="11">
        <f t="shared" si="4"/>
        <v>197160.33333333334</v>
      </c>
      <c r="O17" s="11">
        <v>0</v>
      </c>
    </row>
    <row r="18" spans="1:15" ht="15.6" x14ac:dyDescent="0.3">
      <c r="A18" s="10">
        <v>12</v>
      </c>
      <c r="B18" s="10" t="s">
        <v>111</v>
      </c>
      <c r="C18" s="11">
        <v>31214</v>
      </c>
      <c r="D18" s="11">
        <v>17000</v>
      </c>
      <c r="E18" s="11">
        <v>75250</v>
      </c>
      <c r="F18" s="11">
        <v>6000</v>
      </c>
      <c r="G18" s="11">
        <f t="shared" si="0"/>
        <v>900</v>
      </c>
      <c r="H18" s="11">
        <f t="shared" si="1"/>
        <v>5100</v>
      </c>
      <c r="I18" s="11"/>
      <c r="J18" s="11">
        <f t="shared" si="2"/>
        <v>0</v>
      </c>
      <c r="K18" s="11">
        <f t="shared" si="3"/>
        <v>0</v>
      </c>
      <c r="L18" s="11">
        <v>7500</v>
      </c>
      <c r="M18" s="11"/>
      <c r="N18" s="11">
        <f t="shared" si="4"/>
        <v>136064</v>
      </c>
      <c r="O18" s="11">
        <v>0</v>
      </c>
    </row>
    <row r="19" spans="1:15" ht="15.6" x14ac:dyDescent="0.3">
      <c r="A19" s="10">
        <v>13</v>
      </c>
      <c r="B19" s="10" t="s">
        <v>112</v>
      </c>
      <c r="C19" s="11">
        <v>0</v>
      </c>
      <c r="D19" s="11">
        <v>0</v>
      </c>
      <c r="E19" s="11">
        <v>54895</v>
      </c>
      <c r="F19" s="11">
        <v>0</v>
      </c>
      <c r="G19" s="11">
        <f t="shared" si="0"/>
        <v>0</v>
      </c>
      <c r="H19" s="11">
        <f t="shared" si="1"/>
        <v>0</v>
      </c>
      <c r="I19" s="11"/>
      <c r="J19" s="11">
        <f t="shared" si="2"/>
        <v>0</v>
      </c>
      <c r="K19" s="11">
        <f t="shared" si="3"/>
        <v>0</v>
      </c>
      <c r="L19" s="11"/>
      <c r="M19" s="11"/>
      <c r="N19" s="11">
        <f t="shared" si="4"/>
        <v>54895</v>
      </c>
      <c r="O19" s="11">
        <v>0</v>
      </c>
    </row>
    <row r="20" spans="1:15" ht="15.6" x14ac:dyDescent="0.3">
      <c r="A20" s="10">
        <v>14</v>
      </c>
      <c r="B20" s="10" t="s">
        <v>113</v>
      </c>
      <c r="C20" s="11">
        <v>40000</v>
      </c>
      <c r="D20" s="11">
        <v>17000</v>
      </c>
      <c r="E20" s="11">
        <v>137958.33333333334</v>
      </c>
      <c r="F20" s="11">
        <v>6000</v>
      </c>
      <c r="G20" s="11">
        <f t="shared" si="0"/>
        <v>900</v>
      </c>
      <c r="H20" s="11">
        <f t="shared" si="1"/>
        <v>5100</v>
      </c>
      <c r="I20" s="11"/>
      <c r="J20" s="11">
        <f t="shared" si="2"/>
        <v>0</v>
      </c>
      <c r="K20" s="11">
        <f t="shared" si="3"/>
        <v>0</v>
      </c>
      <c r="L20" s="11"/>
      <c r="M20" s="11"/>
      <c r="N20" s="11">
        <f t="shared" si="4"/>
        <v>200058.33333333334</v>
      </c>
      <c r="O20" s="11">
        <v>0</v>
      </c>
    </row>
    <row r="21" spans="1:15" ht="15.6" x14ac:dyDescent="0.3">
      <c r="A21" s="10">
        <v>15</v>
      </c>
      <c r="B21" s="10" t="s">
        <v>114</v>
      </c>
      <c r="C21" s="11">
        <v>31214</v>
      </c>
      <c r="D21" s="11">
        <v>17000</v>
      </c>
      <c r="E21" s="11">
        <v>68979.166666666672</v>
      </c>
      <c r="F21" s="11">
        <v>8000</v>
      </c>
      <c r="G21" s="11">
        <f t="shared" si="0"/>
        <v>1200</v>
      </c>
      <c r="H21" s="11">
        <f t="shared" si="1"/>
        <v>6800</v>
      </c>
      <c r="I21" s="11"/>
      <c r="J21" s="11">
        <f t="shared" si="2"/>
        <v>0</v>
      </c>
      <c r="K21" s="11">
        <f t="shared" si="3"/>
        <v>0</v>
      </c>
      <c r="L21" s="11"/>
      <c r="M21" s="11"/>
      <c r="N21" s="11">
        <f t="shared" si="4"/>
        <v>123993.16666666667</v>
      </c>
      <c r="O21" s="11">
        <v>0</v>
      </c>
    </row>
    <row r="22" spans="1:15" ht="15.6" x14ac:dyDescent="0.3">
      <c r="A22" s="10">
        <v>16</v>
      </c>
      <c r="B22" s="10" t="s">
        <v>115</v>
      </c>
      <c r="C22" s="11">
        <v>33702</v>
      </c>
      <c r="D22" s="11">
        <v>17000</v>
      </c>
      <c r="E22" s="11">
        <v>137958.33333333334</v>
      </c>
      <c r="F22" s="11">
        <v>6000</v>
      </c>
      <c r="G22" s="11">
        <f t="shared" si="0"/>
        <v>900</v>
      </c>
      <c r="H22" s="11">
        <f t="shared" si="1"/>
        <v>5100</v>
      </c>
      <c r="I22" s="11"/>
      <c r="J22" s="11">
        <f t="shared" si="2"/>
        <v>0</v>
      </c>
      <c r="K22" s="11">
        <f t="shared" si="3"/>
        <v>0</v>
      </c>
      <c r="L22" s="11"/>
      <c r="M22" s="11"/>
      <c r="N22" s="11">
        <f t="shared" si="4"/>
        <v>193760.33333333334</v>
      </c>
      <c r="O22" s="11">
        <v>0</v>
      </c>
    </row>
    <row r="23" spans="1:15" ht="15.6" x14ac:dyDescent="0.3">
      <c r="A23" s="10">
        <v>17</v>
      </c>
      <c r="B23" s="10" t="s">
        <v>116</v>
      </c>
      <c r="C23" s="11">
        <v>33702</v>
      </c>
      <c r="D23" s="11">
        <v>17000</v>
      </c>
      <c r="E23" s="11">
        <v>75250</v>
      </c>
      <c r="F23" s="11">
        <v>10000</v>
      </c>
      <c r="G23" s="11">
        <f t="shared" si="0"/>
        <v>1500</v>
      </c>
      <c r="H23" s="11">
        <f t="shared" si="1"/>
        <v>8500</v>
      </c>
      <c r="I23" s="11"/>
      <c r="J23" s="11">
        <f t="shared" si="2"/>
        <v>0</v>
      </c>
      <c r="K23" s="11">
        <f t="shared" si="3"/>
        <v>0</v>
      </c>
      <c r="L23" s="11"/>
      <c r="M23" s="11"/>
      <c r="N23" s="11">
        <f t="shared" si="4"/>
        <v>134452</v>
      </c>
      <c r="O23" s="11">
        <v>0</v>
      </c>
    </row>
    <row r="24" spans="1:15" ht="15.6" x14ac:dyDescent="0.3">
      <c r="A24" s="10">
        <v>18</v>
      </c>
      <c r="B24" s="10" t="s">
        <v>117</v>
      </c>
      <c r="C24" s="11">
        <v>40000</v>
      </c>
      <c r="D24" s="11">
        <v>17000</v>
      </c>
      <c r="E24" s="11">
        <v>75250</v>
      </c>
      <c r="F24" s="11">
        <v>6000</v>
      </c>
      <c r="G24" s="11">
        <f t="shared" si="0"/>
        <v>900</v>
      </c>
      <c r="H24" s="11">
        <f t="shared" si="1"/>
        <v>5100</v>
      </c>
      <c r="I24" s="11"/>
      <c r="J24" s="11">
        <f t="shared" si="2"/>
        <v>0</v>
      </c>
      <c r="K24" s="11">
        <f t="shared" si="3"/>
        <v>0</v>
      </c>
      <c r="L24" s="11"/>
      <c r="M24" s="11"/>
      <c r="N24" s="11">
        <f t="shared" si="4"/>
        <v>137350</v>
      </c>
      <c r="O24" s="11">
        <v>0</v>
      </c>
    </row>
    <row r="25" spans="1:15" ht="15.6" x14ac:dyDescent="0.3">
      <c r="A25" s="10">
        <v>19</v>
      </c>
      <c r="B25" s="10" t="s">
        <v>118</v>
      </c>
      <c r="C25" s="11">
        <v>40000</v>
      </c>
      <c r="D25" s="11">
        <v>17000</v>
      </c>
      <c r="E25" s="11">
        <v>137958.33333333334</v>
      </c>
      <c r="F25" s="11">
        <v>22000</v>
      </c>
      <c r="G25" s="11">
        <f t="shared" si="0"/>
        <v>3300</v>
      </c>
      <c r="H25" s="11">
        <f t="shared" si="1"/>
        <v>18700</v>
      </c>
      <c r="I25" s="11"/>
      <c r="J25" s="11">
        <f t="shared" si="2"/>
        <v>0</v>
      </c>
      <c r="K25" s="11">
        <f t="shared" si="3"/>
        <v>0</v>
      </c>
      <c r="L25" s="11"/>
      <c r="M25" s="11"/>
      <c r="N25" s="11">
        <f t="shared" si="4"/>
        <v>213658.33333333334</v>
      </c>
      <c r="O25" s="11">
        <v>0</v>
      </c>
    </row>
    <row r="26" spans="1:15" ht="15.6" x14ac:dyDescent="0.3">
      <c r="A26" s="10">
        <v>20</v>
      </c>
      <c r="B26" s="10" t="s">
        <v>119</v>
      </c>
      <c r="C26" s="11">
        <v>30016</v>
      </c>
      <c r="D26" s="11">
        <v>17000</v>
      </c>
      <c r="E26" s="11">
        <v>37625</v>
      </c>
      <c r="F26" s="11">
        <v>0</v>
      </c>
      <c r="G26" s="11">
        <f t="shared" si="0"/>
        <v>0</v>
      </c>
      <c r="H26" s="11">
        <f t="shared" si="1"/>
        <v>0</v>
      </c>
      <c r="I26" s="11"/>
      <c r="J26" s="11">
        <f t="shared" si="2"/>
        <v>0</v>
      </c>
      <c r="K26" s="11">
        <f t="shared" si="3"/>
        <v>0</v>
      </c>
      <c r="L26" s="11"/>
      <c r="M26" s="11"/>
      <c r="N26" s="11">
        <f t="shared" si="4"/>
        <v>84641</v>
      </c>
      <c r="O26" s="11">
        <v>0</v>
      </c>
    </row>
    <row r="27" spans="1:15" ht="15.6" x14ac:dyDescent="0.3">
      <c r="A27" s="10">
        <v>21</v>
      </c>
      <c r="B27" s="10" t="s">
        <v>120</v>
      </c>
      <c r="C27" s="11">
        <v>33702</v>
      </c>
      <c r="D27" s="11">
        <v>20000</v>
      </c>
      <c r="E27" s="11">
        <v>21634</v>
      </c>
      <c r="F27" s="11">
        <v>0</v>
      </c>
      <c r="G27" s="11">
        <f t="shared" si="0"/>
        <v>0</v>
      </c>
      <c r="H27" s="11">
        <f t="shared" si="1"/>
        <v>0</v>
      </c>
      <c r="I27" s="11"/>
      <c r="J27" s="11">
        <f t="shared" si="2"/>
        <v>0</v>
      </c>
      <c r="K27" s="11">
        <f t="shared" si="3"/>
        <v>0</v>
      </c>
      <c r="L27" s="11"/>
      <c r="M27" s="11"/>
      <c r="N27" s="11">
        <f t="shared" si="4"/>
        <v>75336</v>
      </c>
      <c r="O27" s="11">
        <v>0</v>
      </c>
    </row>
    <row r="28" spans="1:15" ht="15.6" x14ac:dyDescent="0.3">
      <c r="A28" s="10">
        <v>22</v>
      </c>
      <c r="B28" s="10" t="s">
        <v>121</v>
      </c>
      <c r="C28" s="11">
        <v>40000</v>
      </c>
      <c r="D28" s="11">
        <v>17000</v>
      </c>
      <c r="E28" s="11">
        <v>0</v>
      </c>
      <c r="F28" s="11">
        <v>0</v>
      </c>
      <c r="G28" s="11">
        <f t="shared" si="0"/>
        <v>0</v>
      </c>
      <c r="H28" s="11">
        <f t="shared" si="1"/>
        <v>0</v>
      </c>
      <c r="I28" s="11"/>
      <c r="J28" s="11">
        <f t="shared" si="2"/>
        <v>0</v>
      </c>
      <c r="K28" s="11">
        <f t="shared" si="3"/>
        <v>0</v>
      </c>
      <c r="L28" s="11"/>
      <c r="M28" s="11"/>
      <c r="N28" s="11">
        <f t="shared" si="4"/>
        <v>57000</v>
      </c>
      <c r="O28" s="11">
        <v>0</v>
      </c>
    </row>
    <row r="29" spans="1:15" ht="15.6" x14ac:dyDescent="0.3">
      <c r="A29" s="10">
        <v>23</v>
      </c>
      <c r="B29" s="10" t="s">
        <v>122</v>
      </c>
      <c r="C29" s="11">
        <v>30016</v>
      </c>
      <c r="D29" s="11">
        <v>20000</v>
      </c>
      <c r="E29" s="11">
        <v>0</v>
      </c>
      <c r="F29" s="11">
        <v>7500</v>
      </c>
      <c r="G29" s="11">
        <f t="shared" si="0"/>
        <v>1125</v>
      </c>
      <c r="H29" s="11">
        <f t="shared" si="1"/>
        <v>6375</v>
      </c>
      <c r="I29" s="11"/>
      <c r="J29" s="11">
        <f t="shared" si="2"/>
        <v>0</v>
      </c>
      <c r="K29" s="11">
        <f t="shared" si="3"/>
        <v>0</v>
      </c>
      <c r="L29" s="11"/>
      <c r="M29" s="11"/>
      <c r="N29" s="11">
        <f t="shared" si="4"/>
        <v>56391</v>
      </c>
      <c r="O29" s="11">
        <v>0</v>
      </c>
    </row>
    <row r="30" spans="1:15" ht="15.6" x14ac:dyDescent="0.3">
      <c r="A30" s="10">
        <v>24</v>
      </c>
      <c r="B30" s="10" t="s">
        <v>123</v>
      </c>
      <c r="C30" s="11">
        <v>0</v>
      </c>
      <c r="D30" s="11">
        <v>0</v>
      </c>
      <c r="E30" s="11">
        <v>0</v>
      </c>
      <c r="F30" s="11">
        <v>8000</v>
      </c>
      <c r="G30" s="11">
        <f t="shared" si="0"/>
        <v>1200</v>
      </c>
      <c r="H30" s="11">
        <f t="shared" si="1"/>
        <v>6800</v>
      </c>
      <c r="I30" s="11"/>
      <c r="J30" s="11">
        <f t="shared" si="2"/>
        <v>0</v>
      </c>
      <c r="K30" s="11">
        <f t="shared" si="3"/>
        <v>0</v>
      </c>
      <c r="L30" s="11"/>
      <c r="M30" s="11"/>
      <c r="N30" s="11">
        <f t="shared" si="4"/>
        <v>6800</v>
      </c>
      <c r="O30" s="11">
        <v>0</v>
      </c>
    </row>
    <row r="31" spans="1:15" ht="15.6" x14ac:dyDescent="0.3">
      <c r="A31" s="10">
        <v>25</v>
      </c>
      <c r="B31" s="10" t="s">
        <v>124</v>
      </c>
      <c r="C31" s="11">
        <v>30016</v>
      </c>
      <c r="D31" s="11">
        <v>17000</v>
      </c>
      <c r="E31" s="11">
        <v>37625</v>
      </c>
      <c r="F31" s="11">
        <v>8000</v>
      </c>
      <c r="G31" s="11">
        <f t="shared" si="0"/>
        <v>1200</v>
      </c>
      <c r="H31" s="11">
        <f t="shared" si="1"/>
        <v>6800</v>
      </c>
      <c r="I31" s="11"/>
      <c r="J31" s="11">
        <f t="shared" si="2"/>
        <v>0</v>
      </c>
      <c r="K31" s="11">
        <f t="shared" si="3"/>
        <v>0</v>
      </c>
      <c r="L31" s="11"/>
      <c r="M31" s="11"/>
      <c r="N31" s="11">
        <f t="shared" si="4"/>
        <v>91441</v>
      </c>
      <c r="O31" s="11">
        <v>0</v>
      </c>
    </row>
    <row r="32" spans="1:15" ht="15.6" x14ac:dyDescent="0.3">
      <c r="A32" s="10">
        <v>26</v>
      </c>
      <c r="B32" s="10" t="s">
        <v>125</v>
      </c>
      <c r="C32" s="11">
        <v>40000</v>
      </c>
      <c r="D32" s="11">
        <v>17000</v>
      </c>
      <c r="E32" s="11">
        <v>137958.33333333334</v>
      </c>
      <c r="F32" s="11">
        <v>22000</v>
      </c>
      <c r="G32" s="11">
        <f t="shared" si="0"/>
        <v>3300</v>
      </c>
      <c r="H32" s="11">
        <f t="shared" si="1"/>
        <v>18700</v>
      </c>
      <c r="I32" s="11">
        <v>35000</v>
      </c>
      <c r="J32" s="11">
        <f t="shared" si="2"/>
        <v>5250</v>
      </c>
      <c r="K32" s="11">
        <f t="shared" si="3"/>
        <v>29750</v>
      </c>
      <c r="L32" s="11"/>
      <c r="M32" s="11"/>
      <c r="N32" s="11">
        <f t="shared" si="4"/>
        <v>243408.33333333334</v>
      </c>
      <c r="O32" s="11">
        <v>0</v>
      </c>
    </row>
    <row r="33" spans="1:15" ht="15.6" x14ac:dyDescent="0.3">
      <c r="A33" s="10">
        <v>27</v>
      </c>
      <c r="B33" s="10" t="s">
        <v>126</v>
      </c>
      <c r="C33" s="11">
        <v>40000</v>
      </c>
      <c r="D33" s="11">
        <v>17000</v>
      </c>
      <c r="E33" s="11">
        <v>137958.33333333334</v>
      </c>
      <c r="F33" s="11">
        <v>6000</v>
      </c>
      <c r="G33" s="11">
        <f t="shared" si="0"/>
        <v>900</v>
      </c>
      <c r="H33" s="11">
        <f t="shared" si="1"/>
        <v>5100</v>
      </c>
      <c r="I33" s="11">
        <v>35000</v>
      </c>
      <c r="J33" s="11">
        <f t="shared" si="2"/>
        <v>5250</v>
      </c>
      <c r="K33" s="11">
        <f t="shared" si="3"/>
        <v>29750</v>
      </c>
      <c r="L33" s="11"/>
      <c r="M33" s="11"/>
      <c r="N33" s="11">
        <f t="shared" si="4"/>
        <v>229808.33333333334</v>
      </c>
      <c r="O33" s="11">
        <v>0</v>
      </c>
    </row>
    <row r="34" spans="1:15" ht="15.6" x14ac:dyDescent="0.3">
      <c r="A34" s="10">
        <v>28</v>
      </c>
      <c r="B34" s="10" t="s">
        <v>127</v>
      </c>
      <c r="C34" s="11">
        <v>40000</v>
      </c>
      <c r="D34" s="11">
        <v>17000</v>
      </c>
      <c r="E34" s="11">
        <v>75250</v>
      </c>
      <c r="F34" s="11">
        <v>10000</v>
      </c>
      <c r="G34" s="11">
        <f t="shared" si="0"/>
        <v>1500</v>
      </c>
      <c r="H34" s="11">
        <f t="shared" si="1"/>
        <v>8500</v>
      </c>
      <c r="I34" s="11"/>
      <c r="J34" s="11">
        <f t="shared" si="2"/>
        <v>0</v>
      </c>
      <c r="K34" s="11">
        <f t="shared" si="3"/>
        <v>0</v>
      </c>
      <c r="L34" s="11"/>
      <c r="M34" s="11"/>
      <c r="N34" s="11">
        <f t="shared" si="4"/>
        <v>140750</v>
      </c>
      <c r="O34" s="11">
        <v>0</v>
      </c>
    </row>
    <row r="35" spans="1:15" ht="15.6" x14ac:dyDescent="0.3">
      <c r="A35" s="10">
        <v>29</v>
      </c>
      <c r="B35" s="10" t="s">
        <v>16</v>
      </c>
      <c r="C35" s="11">
        <v>40000</v>
      </c>
      <c r="D35" s="11">
        <v>17000</v>
      </c>
      <c r="E35" s="11">
        <v>37625</v>
      </c>
      <c r="F35" s="11">
        <v>10000</v>
      </c>
      <c r="G35" s="11">
        <f t="shared" si="0"/>
        <v>1500</v>
      </c>
      <c r="H35" s="11">
        <f t="shared" si="1"/>
        <v>8500</v>
      </c>
      <c r="I35" s="11"/>
      <c r="J35" s="11">
        <f t="shared" si="2"/>
        <v>0</v>
      </c>
      <c r="K35" s="11">
        <f t="shared" si="3"/>
        <v>0</v>
      </c>
      <c r="L35" s="11"/>
      <c r="M35" s="11"/>
      <c r="N35" s="11">
        <f t="shared" si="4"/>
        <v>103125</v>
      </c>
      <c r="O35" s="11">
        <v>0</v>
      </c>
    </row>
    <row r="36" spans="1:15" ht="15.6" x14ac:dyDescent="0.3">
      <c r="A36" s="10">
        <v>30</v>
      </c>
      <c r="B36" s="10" t="s">
        <v>17</v>
      </c>
      <c r="C36" s="11">
        <v>40000</v>
      </c>
      <c r="D36" s="11">
        <v>17000</v>
      </c>
      <c r="E36" s="11">
        <v>137958.33333333334</v>
      </c>
      <c r="F36" s="11">
        <v>10000</v>
      </c>
      <c r="G36" s="11">
        <f t="shared" si="0"/>
        <v>1500</v>
      </c>
      <c r="H36" s="11">
        <f t="shared" si="1"/>
        <v>8500</v>
      </c>
      <c r="I36" s="11"/>
      <c r="J36" s="11">
        <f t="shared" si="2"/>
        <v>0</v>
      </c>
      <c r="K36" s="11">
        <f t="shared" si="3"/>
        <v>0</v>
      </c>
      <c r="L36" s="11"/>
      <c r="M36" s="11"/>
      <c r="N36" s="11">
        <f t="shared" si="4"/>
        <v>203458.33333333334</v>
      </c>
      <c r="O36" s="11">
        <v>0</v>
      </c>
    </row>
    <row r="37" spans="1:15" ht="15.6" x14ac:dyDescent="0.3">
      <c r="A37" s="10">
        <v>31</v>
      </c>
      <c r="B37" s="10" t="s">
        <v>18</v>
      </c>
      <c r="C37" s="11">
        <v>30016</v>
      </c>
      <c r="D37" s="11">
        <v>17000</v>
      </c>
      <c r="E37" s="11">
        <v>37625</v>
      </c>
      <c r="F37" s="11">
        <v>22000</v>
      </c>
      <c r="G37" s="11">
        <f t="shared" si="0"/>
        <v>3300</v>
      </c>
      <c r="H37" s="11">
        <f t="shared" si="1"/>
        <v>18700</v>
      </c>
      <c r="I37" s="11"/>
      <c r="J37" s="11">
        <f t="shared" si="2"/>
        <v>0</v>
      </c>
      <c r="K37" s="11">
        <f t="shared" si="3"/>
        <v>0</v>
      </c>
      <c r="L37" s="11"/>
      <c r="M37" s="11"/>
      <c r="N37" s="11">
        <f t="shared" si="4"/>
        <v>103341</v>
      </c>
      <c r="O37" s="11">
        <v>0</v>
      </c>
    </row>
    <row r="38" spans="1:15" ht="15.6" x14ac:dyDescent="0.3">
      <c r="A38" s="10">
        <v>32</v>
      </c>
      <c r="B38" s="10" t="s">
        <v>19</v>
      </c>
      <c r="C38" s="11">
        <v>33702</v>
      </c>
      <c r="D38" s="11">
        <v>17000</v>
      </c>
      <c r="E38" s="11">
        <v>137958.33333333334</v>
      </c>
      <c r="F38" s="11">
        <v>6000</v>
      </c>
      <c r="G38" s="11">
        <f t="shared" si="0"/>
        <v>900</v>
      </c>
      <c r="H38" s="11">
        <f t="shared" si="1"/>
        <v>5100</v>
      </c>
      <c r="I38" s="11"/>
      <c r="J38" s="11">
        <f t="shared" si="2"/>
        <v>0</v>
      </c>
      <c r="K38" s="11">
        <f t="shared" si="3"/>
        <v>0</v>
      </c>
      <c r="L38" s="11"/>
      <c r="M38" s="11"/>
      <c r="N38" s="11">
        <f t="shared" si="4"/>
        <v>193760.33333333334</v>
      </c>
      <c r="O38" s="11">
        <v>0</v>
      </c>
    </row>
    <row r="39" spans="1:15" ht="15.6" x14ac:dyDescent="0.3">
      <c r="A39" s="10">
        <v>33</v>
      </c>
      <c r="B39" s="10" t="s">
        <v>20</v>
      </c>
      <c r="C39" s="11">
        <v>33702</v>
      </c>
      <c r="D39" s="11">
        <v>17000</v>
      </c>
      <c r="E39" s="11">
        <v>137958.33333333334</v>
      </c>
      <c r="F39" s="11">
        <v>12000</v>
      </c>
      <c r="G39" s="11">
        <f t="shared" si="0"/>
        <v>1800</v>
      </c>
      <c r="H39" s="11">
        <f t="shared" si="1"/>
        <v>10200</v>
      </c>
      <c r="I39" s="11"/>
      <c r="J39" s="11">
        <f t="shared" si="2"/>
        <v>0</v>
      </c>
      <c r="K39" s="11">
        <f t="shared" si="3"/>
        <v>0</v>
      </c>
      <c r="L39" s="11"/>
      <c r="M39" s="11"/>
      <c r="N39" s="11">
        <f t="shared" si="4"/>
        <v>198860.33333333334</v>
      </c>
      <c r="O39" s="11">
        <v>0</v>
      </c>
    </row>
    <row r="40" spans="1:15" ht="15.6" x14ac:dyDescent="0.3">
      <c r="A40" s="10">
        <v>34</v>
      </c>
      <c r="B40" s="10" t="s">
        <v>21</v>
      </c>
      <c r="C40" s="11">
        <v>40000</v>
      </c>
      <c r="D40" s="11">
        <v>17000</v>
      </c>
      <c r="E40" s="11">
        <v>137958.33333333334</v>
      </c>
      <c r="F40" s="11">
        <v>6000</v>
      </c>
      <c r="G40" s="11">
        <f t="shared" si="0"/>
        <v>900</v>
      </c>
      <c r="H40" s="11">
        <f t="shared" si="1"/>
        <v>5100</v>
      </c>
      <c r="I40" s="11">
        <v>35000</v>
      </c>
      <c r="J40" s="11">
        <f t="shared" si="2"/>
        <v>5250</v>
      </c>
      <c r="K40" s="11">
        <f t="shared" si="3"/>
        <v>29750</v>
      </c>
      <c r="L40" s="11"/>
      <c r="M40" s="11"/>
      <c r="N40" s="11">
        <f t="shared" si="4"/>
        <v>229808.33333333334</v>
      </c>
      <c r="O40" s="11">
        <v>0</v>
      </c>
    </row>
    <row r="41" spans="1:15" ht="15.6" x14ac:dyDescent="0.3">
      <c r="A41" s="10">
        <v>35</v>
      </c>
      <c r="B41" s="10" t="s">
        <v>11</v>
      </c>
      <c r="C41" s="11">
        <v>30016</v>
      </c>
      <c r="D41" s="11">
        <v>17000</v>
      </c>
      <c r="E41" s="11">
        <v>75250</v>
      </c>
      <c r="F41" s="11">
        <v>12000</v>
      </c>
      <c r="G41" s="11">
        <f t="shared" si="0"/>
        <v>1800</v>
      </c>
      <c r="H41" s="11">
        <f t="shared" si="1"/>
        <v>10200</v>
      </c>
      <c r="I41" s="11"/>
      <c r="J41" s="11">
        <f t="shared" si="2"/>
        <v>0</v>
      </c>
      <c r="K41" s="11">
        <f t="shared" si="3"/>
        <v>0</v>
      </c>
      <c r="L41" s="11"/>
      <c r="M41" s="11"/>
      <c r="N41" s="11">
        <f t="shared" si="4"/>
        <v>132466</v>
      </c>
      <c r="O41" s="11">
        <v>0</v>
      </c>
    </row>
    <row r="42" spans="1:15" ht="15.6" x14ac:dyDescent="0.3">
      <c r="A42" s="10">
        <v>36</v>
      </c>
      <c r="B42" s="10" t="s">
        <v>22</v>
      </c>
      <c r="C42" s="11">
        <v>40000</v>
      </c>
      <c r="D42" s="11">
        <v>17000</v>
      </c>
      <c r="E42" s="11">
        <v>137958.33333333334</v>
      </c>
      <c r="F42" s="11">
        <v>6000</v>
      </c>
      <c r="G42" s="11">
        <f t="shared" si="0"/>
        <v>900</v>
      </c>
      <c r="H42" s="11">
        <f t="shared" si="1"/>
        <v>5100</v>
      </c>
      <c r="I42" s="11">
        <v>35000</v>
      </c>
      <c r="J42" s="11">
        <f t="shared" si="2"/>
        <v>5250</v>
      </c>
      <c r="K42" s="11">
        <f t="shared" si="3"/>
        <v>29750</v>
      </c>
      <c r="L42" s="11"/>
      <c r="M42" s="11"/>
      <c r="N42" s="11">
        <f t="shared" si="4"/>
        <v>229808.33333333334</v>
      </c>
      <c r="O42" s="11">
        <v>0</v>
      </c>
    </row>
    <row r="43" spans="1:15" ht="15.6" x14ac:dyDescent="0.3">
      <c r="A43" s="10">
        <v>37</v>
      </c>
      <c r="B43" s="10" t="s">
        <v>23</v>
      </c>
      <c r="C43" s="11">
        <v>40000</v>
      </c>
      <c r="D43" s="11">
        <v>17000</v>
      </c>
      <c r="E43" s="11">
        <v>137958.33333333334</v>
      </c>
      <c r="F43" s="11">
        <v>2000</v>
      </c>
      <c r="G43" s="11">
        <f t="shared" si="0"/>
        <v>300</v>
      </c>
      <c r="H43" s="11">
        <f t="shared" si="1"/>
        <v>1700</v>
      </c>
      <c r="I43" s="11">
        <v>35000</v>
      </c>
      <c r="J43" s="11">
        <f t="shared" si="2"/>
        <v>5250</v>
      </c>
      <c r="K43" s="11">
        <f t="shared" si="3"/>
        <v>29750</v>
      </c>
      <c r="L43" s="11"/>
      <c r="M43" s="11"/>
      <c r="N43" s="11">
        <f t="shared" si="4"/>
        <v>226408.33333333334</v>
      </c>
      <c r="O43" s="11">
        <v>0</v>
      </c>
    </row>
    <row r="44" spans="1:15" ht="15.6" x14ac:dyDescent="0.3">
      <c r="A44" s="10">
        <v>38</v>
      </c>
      <c r="B44" s="10" t="s">
        <v>24</v>
      </c>
      <c r="C44" s="11">
        <v>34035</v>
      </c>
      <c r="D44" s="11">
        <v>17000</v>
      </c>
      <c r="E44" s="11">
        <v>56437.5</v>
      </c>
      <c r="F44" s="11">
        <v>12000</v>
      </c>
      <c r="G44" s="11">
        <f t="shared" si="0"/>
        <v>1800</v>
      </c>
      <c r="H44" s="11">
        <f t="shared" si="1"/>
        <v>10200</v>
      </c>
      <c r="I44" s="11"/>
      <c r="J44" s="11">
        <f t="shared" si="2"/>
        <v>0</v>
      </c>
      <c r="K44" s="11">
        <f t="shared" si="3"/>
        <v>0</v>
      </c>
      <c r="L44" s="11"/>
      <c r="M44" s="11"/>
      <c r="N44" s="11">
        <f t="shared" si="4"/>
        <v>117672.5</v>
      </c>
      <c r="O44" s="11">
        <v>0</v>
      </c>
    </row>
    <row r="45" spans="1:15" ht="15.6" x14ac:dyDescent="0.3">
      <c r="A45" s="10">
        <v>39</v>
      </c>
      <c r="B45" s="10" t="s">
        <v>25</v>
      </c>
      <c r="C45" s="11">
        <v>40000</v>
      </c>
      <c r="D45" s="11">
        <v>17000</v>
      </c>
      <c r="E45" s="11">
        <v>37625</v>
      </c>
      <c r="F45" s="11">
        <v>22000</v>
      </c>
      <c r="G45" s="11">
        <f t="shared" si="0"/>
        <v>3300</v>
      </c>
      <c r="H45" s="11">
        <f t="shared" si="1"/>
        <v>18700</v>
      </c>
      <c r="I45" s="11"/>
      <c r="J45" s="11">
        <f t="shared" si="2"/>
        <v>0</v>
      </c>
      <c r="K45" s="11">
        <f t="shared" si="3"/>
        <v>0</v>
      </c>
      <c r="L45" s="11"/>
      <c r="M45" s="11"/>
      <c r="N45" s="11">
        <f t="shared" si="4"/>
        <v>113325</v>
      </c>
      <c r="O45" s="11">
        <v>0</v>
      </c>
    </row>
    <row r="46" spans="1:15" ht="15.6" x14ac:dyDescent="0.3">
      <c r="A46" s="10">
        <v>40</v>
      </c>
      <c r="B46" s="10" t="s">
        <v>26</v>
      </c>
      <c r="C46" s="11">
        <v>31214</v>
      </c>
      <c r="D46" s="11">
        <v>17000</v>
      </c>
      <c r="E46" s="11">
        <v>75250</v>
      </c>
      <c r="F46" s="11">
        <v>22000</v>
      </c>
      <c r="G46" s="11">
        <f t="shared" si="0"/>
        <v>3300</v>
      </c>
      <c r="H46" s="11">
        <f t="shared" si="1"/>
        <v>18700</v>
      </c>
      <c r="I46" s="11"/>
      <c r="J46" s="11">
        <f t="shared" si="2"/>
        <v>0</v>
      </c>
      <c r="K46" s="11">
        <f t="shared" si="3"/>
        <v>0</v>
      </c>
      <c r="L46" s="11"/>
      <c r="M46" s="11"/>
      <c r="N46" s="11">
        <f t="shared" si="4"/>
        <v>142164</v>
      </c>
      <c r="O46" s="11">
        <v>0</v>
      </c>
    </row>
    <row r="47" spans="1:15" ht="15.6" x14ac:dyDescent="0.3">
      <c r="A47" s="10">
        <v>41</v>
      </c>
      <c r="B47" s="10" t="s">
        <v>27</v>
      </c>
      <c r="C47" s="11">
        <v>40000</v>
      </c>
      <c r="D47" s="11">
        <v>17000</v>
      </c>
      <c r="E47" s="11">
        <v>75250</v>
      </c>
      <c r="F47" s="11">
        <v>2000</v>
      </c>
      <c r="G47" s="11">
        <f t="shared" si="0"/>
        <v>300</v>
      </c>
      <c r="H47" s="11">
        <f t="shared" si="1"/>
        <v>1700</v>
      </c>
      <c r="I47" s="11"/>
      <c r="J47" s="11">
        <f t="shared" si="2"/>
        <v>0</v>
      </c>
      <c r="K47" s="11">
        <f t="shared" si="3"/>
        <v>0</v>
      </c>
      <c r="L47" s="11"/>
      <c r="M47" s="11"/>
      <c r="N47" s="11">
        <f t="shared" si="4"/>
        <v>133950</v>
      </c>
      <c r="O47" s="11">
        <v>0</v>
      </c>
    </row>
    <row r="48" spans="1:15" ht="15.6" x14ac:dyDescent="0.3">
      <c r="A48" s="10">
        <v>42</v>
      </c>
      <c r="B48" s="10" t="s">
        <v>28</v>
      </c>
      <c r="C48" s="11">
        <v>31214</v>
      </c>
      <c r="D48" s="11">
        <v>17000</v>
      </c>
      <c r="E48" s="11">
        <v>137958.33333333334</v>
      </c>
      <c r="F48" s="11">
        <v>6000</v>
      </c>
      <c r="G48" s="11">
        <f t="shared" si="0"/>
        <v>900</v>
      </c>
      <c r="H48" s="11">
        <f t="shared" si="1"/>
        <v>5100</v>
      </c>
      <c r="I48" s="11"/>
      <c r="J48" s="11">
        <f t="shared" si="2"/>
        <v>0</v>
      </c>
      <c r="K48" s="11">
        <f t="shared" si="3"/>
        <v>0</v>
      </c>
      <c r="L48" s="11"/>
      <c r="M48" s="11"/>
      <c r="N48" s="11">
        <f t="shared" si="4"/>
        <v>191272.33333333334</v>
      </c>
      <c r="O48" s="11">
        <v>0</v>
      </c>
    </row>
    <row r="49" spans="1:15" ht="15.6" x14ac:dyDescent="0.3">
      <c r="A49" s="10">
        <v>43</v>
      </c>
      <c r="B49" s="10" t="s">
        <v>29</v>
      </c>
      <c r="C49" s="11">
        <v>30016</v>
      </c>
      <c r="D49" s="11">
        <v>17000</v>
      </c>
      <c r="E49" s="11">
        <v>37625</v>
      </c>
      <c r="F49" s="11">
        <v>4000</v>
      </c>
      <c r="G49" s="11">
        <f t="shared" si="0"/>
        <v>600</v>
      </c>
      <c r="H49" s="11">
        <f t="shared" si="1"/>
        <v>3400</v>
      </c>
      <c r="I49" s="11"/>
      <c r="J49" s="11">
        <f t="shared" si="2"/>
        <v>0</v>
      </c>
      <c r="K49" s="11">
        <f t="shared" si="3"/>
        <v>0</v>
      </c>
      <c r="L49" s="11"/>
      <c r="M49" s="11"/>
      <c r="N49" s="11">
        <f t="shared" si="4"/>
        <v>88041</v>
      </c>
      <c r="O49" s="11">
        <v>0</v>
      </c>
    </row>
    <row r="50" spans="1:15" ht="15.6" x14ac:dyDescent="0.3">
      <c r="A50" s="10">
        <v>44</v>
      </c>
      <c r="B50" s="10" t="s">
        <v>30</v>
      </c>
      <c r="C50" s="11">
        <v>40000</v>
      </c>
      <c r="D50" s="11">
        <v>17000</v>
      </c>
      <c r="E50" s="11">
        <v>137958.33333333334</v>
      </c>
      <c r="F50" s="11">
        <v>6000</v>
      </c>
      <c r="G50" s="11">
        <f t="shared" si="0"/>
        <v>900</v>
      </c>
      <c r="H50" s="11">
        <f t="shared" si="1"/>
        <v>5100</v>
      </c>
      <c r="I50" s="11">
        <v>35000</v>
      </c>
      <c r="J50" s="11">
        <f t="shared" si="2"/>
        <v>5250</v>
      </c>
      <c r="K50" s="11">
        <f t="shared" si="3"/>
        <v>29750</v>
      </c>
      <c r="L50" s="11"/>
      <c r="M50" s="11"/>
      <c r="N50" s="11">
        <f t="shared" si="4"/>
        <v>229808.33333333334</v>
      </c>
      <c r="O50" s="11">
        <v>0</v>
      </c>
    </row>
    <row r="51" spans="1:15" ht="15.6" x14ac:dyDescent="0.3">
      <c r="A51" s="10">
        <v>45</v>
      </c>
      <c r="B51" s="10" t="s">
        <v>31</v>
      </c>
      <c r="C51" s="11">
        <v>0</v>
      </c>
      <c r="D51" s="11">
        <v>0</v>
      </c>
      <c r="E51" s="11">
        <v>45026</v>
      </c>
      <c r="F51" s="11">
        <v>4000</v>
      </c>
      <c r="G51" s="11">
        <f t="shared" si="0"/>
        <v>600</v>
      </c>
      <c r="H51" s="11">
        <f t="shared" si="1"/>
        <v>3400</v>
      </c>
      <c r="I51" s="11"/>
      <c r="J51" s="11">
        <f t="shared" si="2"/>
        <v>0</v>
      </c>
      <c r="K51" s="11">
        <f t="shared" si="3"/>
        <v>0</v>
      </c>
      <c r="L51" s="11"/>
      <c r="M51" s="11"/>
      <c r="N51" s="11">
        <f t="shared" si="4"/>
        <v>48426</v>
      </c>
      <c r="O51" s="11">
        <v>0</v>
      </c>
    </row>
    <row r="52" spans="1:15" ht="15.6" x14ac:dyDescent="0.3">
      <c r="A52" s="10">
        <v>46</v>
      </c>
      <c r="B52" s="10" t="s">
        <v>32</v>
      </c>
      <c r="C52" s="11">
        <v>40000</v>
      </c>
      <c r="D52" s="11">
        <v>17000</v>
      </c>
      <c r="E52" s="11">
        <v>75250</v>
      </c>
      <c r="F52" s="11">
        <v>10000</v>
      </c>
      <c r="G52" s="11">
        <f t="shared" si="0"/>
        <v>1500</v>
      </c>
      <c r="H52" s="11">
        <f t="shared" si="1"/>
        <v>8500</v>
      </c>
      <c r="I52" s="11"/>
      <c r="J52" s="11">
        <f t="shared" si="2"/>
        <v>0</v>
      </c>
      <c r="K52" s="11">
        <f t="shared" si="3"/>
        <v>0</v>
      </c>
      <c r="L52" s="11"/>
      <c r="M52" s="11"/>
      <c r="N52" s="11">
        <f t="shared" si="4"/>
        <v>140750</v>
      </c>
      <c r="O52" s="11">
        <v>0</v>
      </c>
    </row>
    <row r="53" spans="1:15" ht="15.6" x14ac:dyDescent="0.3">
      <c r="A53" s="10">
        <v>47</v>
      </c>
      <c r="B53" s="10" t="s">
        <v>33</v>
      </c>
      <c r="C53" s="11">
        <v>31214</v>
      </c>
      <c r="D53" s="11">
        <v>17000</v>
      </c>
      <c r="E53" s="11">
        <v>137958.33333333334</v>
      </c>
      <c r="F53" s="11">
        <v>10000</v>
      </c>
      <c r="G53" s="11">
        <f t="shared" si="0"/>
        <v>1500</v>
      </c>
      <c r="H53" s="11">
        <f t="shared" si="1"/>
        <v>8500</v>
      </c>
      <c r="I53" s="11"/>
      <c r="J53" s="11">
        <f t="shared" si="2"/>
        <v>0</v>
      </c>
      <c r="K53" s="11">
        <f t="shared" si="3"/>
        <v>0</v>
      </c>
      <c r="L53" s="11"/>
      <c r="M53" s="11"/>
      <c r="N53" s="11">
        <f t="shared" si="4"/>
        <v>194672.33333333334</v>
      </c>
      <c r="O53" s="11">
        <v>0</v>
      </c>
    </row>
    <row r="54" spans="1:15" ht="15.6" x14ac:dyDescent="0.3">
      <c r="A54" s="10">
        <v>48</v>
      </c>
      <c r="B54" s="10" t="s">
        <v>34</v>
      </c>
      <c r="C54" s="11">
        <v>31214</v>
      </c>
      <c r="D54" s="11">
        <v>17000</v>
      </c>
      <c r="E54" s="11">
        <v>75250</v>
      </c>
      <c r="F54" s="11">
        <v>14000</v>
      </c>
      <c r="G54" s="11">
        <f t="shared" si="0"/>
        <v>2100</v>
      </c>
      <c r="H54" s="11">
        <f t="shared" si="1"/>
        <v>11900</v>
      </c>
      <c r="I54" s="11"/>
      <c r="J54" s="11">
        <f t="shared" si="2"/>
        <v>0</v>
      </c>
      <c r="K54" s="11">
        <f t="shared" si="3"/>
        <v>0</v>
      </c>
      <c r="L54" s="11"/>
      <c r="M54" s="11"/>
      <c r="N54" s="11">
        <f t="shared" si="4"/>
        <v>135364</v>
      </c>
      <c r="O54" s="11">
        <v>0</v>
      </c>
    </row>
    <row r="55" spans="1:15" ht="15.6" x14ac:dyDescent="0.3">
      <c r="A55" s="10">
        <v>49</v>
      </c>
      <c r="B55" s="10" t="s">
        <v>66</v>
      </c>
      <c r="C55" s="11">
        <v>30016</v>
      </c>
      <c r="D55" s="11">
        <v>20000</v>
      </c>
      <c r="E55" s="11">
        <v>39506</v>
      </c>
      <c r="F55" s="11">
        <v>6500</v>
      </c>
      <c r="G55" s="11">
        <f t="shared" si="0"/>
        <v>975</v>
      </c>
      <c r="H55" s="11">
        <f t="shared" si="1"/>
        <v>5525</v>
      </c>
      <c r="I55" s="11"/>
      <c r="J55" s="11">
        <f t="shared" si="2"/>
        <v>0</v>
      </c>
      <c r="K55" s="11">
        <f t="shared" si="3"/>
        <v>0</v>
      </c>
      <c r="L55" s="11"/>
      <c r="M55" s="11"/>
      <c r="N55" s="11">
        <f t="shared" si="4"/>
        <v>95047</v>
      </c>
      <c r="O55" s="11">
        <v>0</v>
      </c>
    </row>
    <row r="56" spans="1:15" ht="15.6" x14ac:dyDescent="0.3">
      <c r="A56" s="10">
        <v>50</v>
      </c>
      <c r="B56" s="10" t="s">
        <v>35</v>
      </c>
      <c r="C56" s="11">
        <v>30016</v>
      </c>
      <c r="D56" s="11">
        <v>17000</v>
      </c>
      <c r="E56" s="11">
        <v>37625</v>
      </c>
      <c r="F56" s="11">
        <v>6000</v>
      </c>
      <c r="G56" s="11">
        <f t="shared" si="0"/>
        <v>900</v>
      </c>
      <c r="H56" s="11">
        <f t="shared" si="1"/>
        <v>5100</v>
      </c>
      <c r="I56" s="11"/>
      <c r="J56" s="11">
        <f t="shared" si="2"/>
        <v>0</v>
      </c>
      <c r="K56" s="11">
        <f t="shared" si="3"/>
        <v>0</v>
      </c>
      <c r="L56" s="11"/>
      <c r="M56" s="11"/>
      <c r="N56" s="11">
        <f t="shared" si="4"/>
        <v>89741</v>
      </c>
      <c r="O56" s="11">
        <v>0</v>
      </c>
    </row>
    <row r="57" spans="1:15" ht="15.6" x14ac:dyDescent="0.3">
      <c r="A57" s="10">
        <v>51</v>
      </c>
      <c r="B57" s="10" t="s">
        <v>36</v>
      </c>
      <c r="C57" s="11">
        <v>40000</v>
      </c>
      <c r="D57" s="11">
        <v>17000</v>
      </c>
      <c r="E57" s="11">
        <v>137958.33333333334</v>
      </c>
      <c r="F57" s="11">
        <v>18000</v>
      </c>
      <c r="G57" s="11">
        <f t="shared" si="0"/>
        <v>2700</v>
      </c>
      <c r="H57" s="11">
        <f t="shared" si="1"/>
        <v>15300</v>
      </c>
      <c r="I57" s="11"/>
      <c r="J57" s="11">
        <f t="shared" si="2"/>
        <v>0</v>
      </c>
      <c r="K57" s="11">
        <f t="shared" si="3"/>
        <v>0</v>
      </c>
      <c r="L57" s="11"/>
      <c r="M57" s="11"/>
      <c r="N57" s="11">
        <f t="shared" si="4"/>
        <v>210258.33333333334</v>
      </c>
      <c r="O57" s="11">
        <v>0</v>
      </c>
    </row>
    <row r="58" spans="1:15" ht="15.6" x14ac:dyDescent="0.3">
      <c r="A58" s="10">
        <v>52</v>
      </c>
      <c r="B58" s="10" t="s">
        <v>37</v>
      </c>
      <c r="C58" s="11">
        <v>40000</v>
      </c>
      <c r="D58" s="11">
        <v>17000</v>
      </c>
      <c r="E58" s="11">
        <v>62708.333333333336</v>
      </c>
      <c r="F58" s="11">
        <v>6000</v>
      </c>
      <c r="G58" s="11">
        <f t="shared" si="0"/>
        <v>900</v>
      </c>
      <c r="H58" s="11">
        <f t="shared" si="1"/>
        <v>5100</v>
      </c>
      <c r="I58" s="11"/>
      <c r="J58" s="11">
        <f t="shared" si="2"/>
        <v>0</v>
      </c>
      <c r="K58" s="11">
        <f t="shared" si="3"/>
        <v>0</v>
      </c>
      <c r="L58" s="11"/>
      <c r="M58" s="11"/>
      <c r="N58" s="11">
        <f t="shared" si="4"/>
        <v>124808.33333333334</v>
      </c>
      <c r="O58" s="11">
        <v>0</v>
      </c>
    </row>
    <row r="59" spans="1:15" ht="15.6" x14ac:dyDescent="0.3">
      <c r="A59" s="10">
        <v>53</v>
      </c>
      <c r="B59" s="10" t="s">
        <v>38</v>
      </c>
      <c r="C59" s="11">
        <v>40000</v>
      </c>
      <c r="D59" s="11">
        <v>17000</v>
      </c>
      <c r="E59" s="11">
        <v>75250</v>
      </c>
      <c r="F59" s="11">
        <v>4000</v>
      </c>
      <c r="G59" s="11">
        <f t="shared" si="0"/>
        <v>600</v>
      </c>
      <c r="H59" s="11">
        <f t="shared" si="1"/>
        <v>3400</v>
      </c>
      <c r="I59" s="11"/>
      <c r="J59" s="11">
        <f t="shared" si="2"/>
        <v>0</v>
      </c>
      <c r="K59" s="11">
        <f t="shared" si="3"/>
        <v>0</v>
      </c>
      <c r="L59" s="11"/>
      <c r="M59" s="11"/>
      <c r="N59" s="11">
        <f t="shared" si="4"/>
        <v>135650</v>
      </c>
      <c r="O59" s="11">
        <v>0</v>
      </c>
    </row>
    <row r="60" spans="1:15" ht="15.6" x14ac:dyDescent="0.3">
      <c r="A60" s="10">
        <v>54</v>
      </c>
      <c r="B60" s="10" t="s">
        <v>12</v>
      </c>
      <c r="C60" s="11">
        <v>31214</v>
      </c>
      <c r="D60" s="11">
        <v>17000</v>
      </c>
      <c r="E60" s="11">
        <v>56437.166666666672</v>
      </c>
      <c r="F60" s="11">
        <v>12200</v>
      </c>
      <c r="G60" s="11">
        <f t="shared" si="0"/>
        <v>1830</v>
      </c>
      <c r="H60" s="11">
        <f t="shared" si="1"/>
        <v>10370</v>
      </c>
      <c r="I60" s="11"/>
      <c r="J60" s="11">
        <f t="shared" si="2"/>
        <v>0</v>
      </c>
      <c r="K60" s="11">
        <f t="shared" si="3"/>
        <v>0</v>
      </c>
      <c r="L60" s="11"/>
      <c r="M60" s="11"/>
      <c r="N60" s="11">
        <f t="shared" si="4"/>
        <v>115021.16666666667</v>
      </c>
      <c r="O60" s="11">
        <v>0</v>
      </c>
    </row>
    <row r="61" spans="1:15" ht="15.6" x14ac:dyDescent="0.3">
      <c r="A61" s="10">
        <v>55</v>
      </c>
      <c r="B61" s="10" t="s">
        <v>39</v>
      </c>
      <c r="C61" s="11">
        <v>31214</v>
      </c>
      <c r="D61" s="11">
        <v>17000</v>
      </c>
      <c r="E61" s="11">
        <v>75250</v>
      </c>
      <c r="F61" s="11">
        <v>7500</v>
      </c>
      <c r="G61" s="11">
        <f t="shared" si="0"/>
        <v>1125</v>
      </c>
      <c r="H61" s="11">
        <f t="shared" si="1"/>
        <v>6375</v>
      </c>
      <c r="I61" s="11"/>
      <c r="J61" s="11">
        <f t="shared" si="2"/>
        <v>0</v>
      </c>
      <c r="K61" s="11">
        <f t="shared" si="3"/>
        <v>0</v>
      </c>
      <c r="L61" s="11"/>
      <c r="M61" s="11"/>
      <c r="N61" s="11">
        <f t="shared" si="4"/>
        <v>129839</v>
      </c>
      <c r="O61" s="11">
        <v>0</v>
      </c>
    </row>
    <row r="62" spans="1:15" ht="15.6" x14ac:dyDescent="0.3">
      <c r="A62" s="10">
        <v>56</v>
      </c>
      <c r="B62" s="10" t="s">
        <v>40</v>
      </c>
      <c r="C62" s="11">
        <v>40000</v>
      </c>
      <c r="D62" s="11">
        <v>20000</v>
      </c>
      <c r="E62" s="11">
        <v>79012</v>
      </c>
      <c r="F62" s="11">
        <v>5000</v>
      </c>
      <c r="G62" s="11">
        <f t="shared" si="0"/>
        <v>750</v>
      </c>
      <c r="H62" s="11">
        <f t="shared" si="1"/>
        <v>4250</v>
      </c>
      <c r="I62" s="11"/>
      <c r="J62" s="11">
        <f t="shared" si="2"/>
        <v>0</v>
      </c>
      <c r="K62" s="11">
        <f t="shared" si="3"/>
        <v>0</v>
      </c>
      <c r="L62" s="11"/>
      <c r="M62" s="11"/>
      <c r="N62" s="11">
        <f t="shared" si="4"/>
        <v>143262</v>
      </c>
      <c r="O62" s="11">
        <v>0</v>
      </c>
    </row>
    <row r="63" spans="1:15" ht="15.6" x14ac:dyDescent="0.3">
      <c r="A63" s="10">
        <v>57</v>
      </c>
      <c r="B63" s="10" t="s">
        <v>41</v>
      </c>
      <c r="C63" s="11">
        <v>40000</v>
      </c>
      <c r="D63" s="11">
        <v>20000</v>
      </c>
      <c r="E63" s="11">
        <v>79012</v>
      </c>
      <c r="F63" s="11">
        <v>7500</v>
      </c>
      <c r="G63" s="11">
        <f t="shared" si="0"/>
        <v>1125</v>
      </c>
      <c r="H63" s="11">
        <f t="shared" si="1"/>
        <v>6375</v>
      </c>
      <c r="I63" s="11"/>
      <c r="J63" s="11">
        <f t="shared" si="2"/>
        <v>0</v>
      </c>
      <c r="K63" s="11">
        <f t="shared" si="3"/>
        <v>0</v>
      </c>
      <c r="L63" s="11"/>
      <c r="M63" s="11"/>
      <c r="N63" s="11">
        <f t="shared" si="4"/>
        <v>145387</v>
      </c>
      <c r="O63" s="11">
        <v>0</v>
      </c>
    </row>
    <row r="64" spans="1:15" ht="15.6" x14ac:dyDescent="0.3">
      <c r="A64" s="10">
        <v>58</v>
      </c>
      <c r="B64" s="10" t="s">
        <v>42</v>
      </c>
      <c r="C64" s="11">
        <v>31214</v>
      </c>
      <c r="D64" s="11">
        <v>17000</v>
      </c>
      <c r="E64" s="11">
        <v>0</v>
      </c>
      <c r="F64" s="11">
        <v>0</v>
      </c>
      <c r="G64" s="11">
        <f t="shared" si="0"/>
        <v>0</v>
      </c>
      <c r="H64" s="11">
        <f t="shared" si="1"/>
        <v>0</v>
      </c>
      <c r="I64" s="11"/>
      <c r="J64" s="11">
        <f t="shared" si="2"/>
        <v>0</v>
      </c>
      <c r="K64" s="11">
        <f t="shared" si="3"/>
        <v>0</v>
      </c>
      <c r="L64" s="11"/>
      <c r="M64" s="11"/>
      <c r="N64" s="11">
        <f t="shared" si="4"/>
        <v>48214</v>
      </c>
      <c r="O64" s="11">
        <v>0</v>
      </c>
    </row>
    <row r="65" spans="1:15" ht="15.6" x14ac:dyDescent="0.3">
      <c r="A65" s="10">
        <v>59</v>
      </c>
      <c r="B65" s="10" t="s">
        <v>43</v>
      </c>
      <c r="C65" s="11">
        <v>33702</v>
      </c>
      <c r="D65" s="11">
        <v>17000</v>
      </c>
      <c r="E65" s="11">
        <v>75250</v>
      </c>
      <c r="F65" s="11">
        <v>22000</v>
      </c>
      <c r="G65" s="11">
        <f t="shared" si="0"/>
        <v>3300</v>
      </c>
      <c r="H65" s="11">
        <f t="shared" si="1"/>
        <v>18700</v>
      </c>
      <c r="I65" s="11"/>
      <c r="J65" s="11">
        <f t="shared" si="2"/>
        <v>0</v>
      </c>
      <c r="K65" s="11">
        <f t="shared" si="3"/>
        <v>0</v>
      </c>
      <c r="L65" s="11"/>
      <c r="M65" s="11"/>
      <c r="N65" s="11">
        <f t="shared" si="4"/>
        <v>144652</v>
      </c>
      <c r="O65" s="11">
        <v>0</v>
      </c>
    </row>
    <row r="66" spans="1:15" ht="15.6" x14ac:dyDescent="0.3">
      <c r="A66" s="10">
        <v>60</v>
      </c>
      <c r="B66" s="10" t="s">
        <v>13</v>
      </c>
      <c r="C66" s="11">
        <v>30016</v>
      </c>
      <c r="D66" s="11">
        <v>17000</v>
      </c>
      <c r="E66" s="11">
        <v>0</v>
      </c>
      <c r="F66" s="11">
        <v>10000</v>
      </c>
      <c r="G66" s="11">
        <f t="shared" si="0"/>
        <v>1500</v>
      </c>
      <c r="H66" s="11">
        <f t="shared" si="1"/>
        <v>8500</v>
      </c>
      <c r="I66" s="11"/>
      <c r="J66" s="11">
        <f t="shared" si="2"/>
        <v>0</v>
      </c>
      <c r="K66" s="11">
        <f t="shared" si="3"/>
        <v>0</v>
      </c>
      <c r="L66" s="11"/>
      <c r="M66" s="11"/>
      <c r="N66" s="11">
        <f t="shared" si="4"/>
        <v>55516</v>
      </c>
      <c r="O66" s="11">
        <v>0</v>
      </c>
    </row>
    <row r="67" spans="1:15" ht="15.6" x14ac:dyDescent="0.3">
      <c r="A67" s="10">
        <v>61</v>
      </c>
      <c r="B67" s="10" t="s">
        <v>44</v>
      </c>
      <c r="C67" s="11">
        <v>30016</v>
      </c>
      <c r="D67" s="11">
        <v>17000</v>
      </c>
      <c r="E67" s="11">
        <v>0</v>
      </c>
      <c r="F67" s="11">
        <v>6000</v>
      </c>
      <c r="G67" s="11">
        <f t="shared" si="0"/>
        <v>900</v>
      </c>
      <c r="H67" s="11">
        <f t="shared" si="1"/>
        <v>5100</v>
      </c>
      <c r="I67" s="11"/>
      <c r="J67" s="11">
        <f t="shared" si="2"/>
        <v>0</v>
      </c>
      <c r="K67" s="11">
        <f t="shared" si="3"/>
        <v>0</v>
      </c>
      <c r="L67" s="11"/>
      <c r="M67" s="11"/>
      <c r="N67" s="11">
        <f t="shared" si="4"/>
        <v>52116</v>
      </c>
      <c r="O67" s="11">
        <v>0</v>
      </c>
    </row>
    <row r="68" spans="1:15" ht="15.6" x14ac:dyDescent="0.3">
      <c r="A68" s="10">
        <v>62</v>
      </c>
      <c r="B68" s="10" t="s">
        <v>45</v>
      </c>
      <c r="C68" s="11">
        <v>40000</v>
      </c>
      <c r="D68" s="11">
        <v>17000</v>
      </c>
      <c r="E68" s="11">
        <v>137958.33333333334</v>
      </c>
      <c r="F68" s="11">
        <v>8000</v>
      </c>
      <c r="G68" s="11">
        <f t="shared" si="0"/>
        <v>1200</v>
      </c>
      <c r="H68" s="11">
        <f t="shared" si="1"/>
        <v>6800</v>
      </c>
      <c r="I68" s="11">
        <v>35000</v>
      </c>
      <c r="J68" s="11">
        <f t="shared" si="2"/>
        <v>5250</v>
      </c>
      <c r="K68" s="11">
        <f t="shared" si="3"/>
        <v>29750</v>
      </c>
      <c r="L68" s="11"/>
      <c r="M68" s="11"/>
      <c r="N68" s="11">
        <f t="shared" si="4"/>
        <v>231508.33333333334</v>
      </c>
      <c r="O68" s="11">
        <v>0</v>
      </c>
    </row>
    <row r="69" spans="1:15" ht="15.6" x14ac:dyDescent="0.3">
      <c r="A69" s="10">
        <v>63</v>
      </c>
      <c r="B69" s="10" t="s">
        <v>46</v>
      </c>
      <c r="C69" s="11">
        <v>34035</v>
      </c>
      <c r="D69" s="11">
        <v>17000</v>
      </c>
      <c r="E69" s="11">
        <v>75250</v>
      </c>
      <c r="F69" s="11">
        <v>6000</v>
      </c>
      <c r="G69" s="11">
        <f t="shared" si="0"/>
        <v>900</v>
      </c>
      <c r="H69" s="11">
        <f t="shared" si="1"/>
        <v>5100</v>
      </c>
      <c r="I69" s="11"/>
      <c r="J69" s="11">
        <f t="shared" si="2"/>
        <v>0</v>
      </c>
      <c r="K69" s="11">
        <f t="shared" si="3"/>
        <v>0</v>
      </c>
      <c r="L69" s="11"/>
      <c r="M69" s="11"/>
      <c r="N69" s="11">
        <f t="shared" si="4"/>
        <v>131385</v>
      </c>
      <c r="O69" s="11">
        <v>0</v>
      </c>
    </row>
    <row r="70" spans="1:15" ht="15.6" x14ac:dyDescent="0.3">
      <c r="A70" s="10">
        <v>64</v>
      </c>
      <c r="B70" s="10" t="s">
        <v>67</v>
      </c>
      <c r="C70" s="11">
        <v>40000</v>
      </c>
      <c r="D70" s="11">
        <v>17000</v>
      </c>
      <c r="E70" s="11">
        <v>75250</v>
      </c>
      <c r="F70" s="11">
        <v>8000</v>
      </c>
      <c r="G70" s="11">
        <f t="shared" si="0"/>
        <v>1200</v>
      </c>
      <c r="H70" s="11">
        <f t="shared" si="1"/>
        <v>6800</v>
      </c>
      <c r="I70" s="11"/>
      <c r="J70" s="11">
        <f t="shared" si="2"/>
        <v>0</v>
      </c>
      <c r="K70" s="11">
        <f t="shared" si="3"/>
        <v>0</v>
      </c>
      <c r="L70" s="11"/>
      <c r="M70" s="11"/>
      <c r="N70" s="11">
        <f t="shared" si="4"/>
        <v>139050</v>
      </c>
      <c r="O70" s="11">
        <v>0</v>
      </c>
    </row>
    <row r="71" spans="1:15" ht="15.6" x14ac:dyDescent="0.3">
      <c r="A71" s="10">
        <v>65</v>
      </c>
      <c r="B71" s="10" t="s">
        <v>47</v>
      </c>
      <c r="C71" s="11">
        <v>40000</v>
      </c>
      <c r="D71" s="11">
        <v>20000</v>
      </c>
      <c r="E71" s="11">
        <v>39506</v>
      </c>
      <c r="F71" s="11">
        <v>27500</v>
      </c>
      <c r="G71" s="11">
        <f t="shared" si="0"/>
        <v>4125</v>
      </c>
      <c r="H71" s="11">
        <f t="shared" si="1"/>
        <v>23375</v>
      </c>
      <c r="I71" s="11"/>
      <c r="J71" s="11">
        <f t="shared" si="2"/>
        <v>0</v>
      </c>
      <c r="K71" s="11">
        <f t="shared" si="3"/>
        <v>0</v>
      </c>
      <c r="L71" s="11"/>
      <c r="M71" s="11"/>
      <c r="N71" s="11">
        <f t="shared" si="4"/>
        <v>122881</v>
      </c>
      <c r="O71" s="11">
        <v>0</v>
      </c>
    </row>
    <row r="72" spans="1:15" ht="15.6" x14ac:dyDescent="0.3">
      <c r="A72" s="10">
        <v>66</v>
      </c>
      <c r="B72" s="10" t="s">
        <v>48</v>
      </c>
      <c r="C72" s="11">
        <v>40000</v>
      </c>
      <c r="D72" s="11">
        <v>17000</v>
      </c>
      <c r="E72" s="11">
        <v>0</v>
      </c>
      <c r="F72" s="11">
        <v>0</v>
      </c>
      <c r="G72" s="11">
        <f t="shared" ref="G72:G118" si="5">F72*15%</f>
        <v>0</v>
      </c>
      <c r="H72" s="11">
        <f t="shared" ref="H72:H118" si="6">F72-G72</f>
        <v>0</v>
      </c>
      <c r="I72" s="11"/>
      <c r="J72" s="11">
        <f t="shared" ref="J72:J118" si="7">I72*15%</f>
        <v>0</v>
      </c>
      <c r="K72" s="11">
        <f t="shared" ref="K72:K118" si="8">I72-J72</f>
        <v>0</v>
      </c>
      <c r="L72" s="11"/>
      <c r="M72" s="11"/>
      <c r="N72" s="11">
        <f t="shared" ref="N72:N118" si="9">C72+D72+E72+H72+K72+L72+M72</f>
        <v>57000</v>
      </c>
      <c r="O72" s="11">
        <v>0</v>
      </c>
    </row>
    <row r="73" spans="1:15" ht="15.6" x14ac:dyDescent="0.3">
      <c r="A73" s="10">
        <v>67</v>
      </c>
      <c r="B73" s="10" t="s">
        <v>49</v>
      </c>
      <c r="C73" s="11">
        <v>40000</v>
      </c>
      <c r="D73" s="11">
        <v>17000</v>
      </c>
      <c r="E73" s="11">
        <v>37625</v>
      </c>
      <c r="F73" s="11">
        <v>4000</v>
      </c>
      <c r="G73" s="11">
        <f t="shared" si="5"/>
        <v>600</v>
      </c>
      <c r="H73" s="11">
        <f t="shared" si="6"/>
        <v>3400</v>
      </c>
      <c r="I73" s="11"/>
      <c r="J73" s="11">
        <f t="shared" si="7"/>
        <v>0</v>
      </c>
      <c r="K73" s="11">
        <f t="shared" si="8"/>
        <v>0</v>
      </c>
      <c r="L73" s="11"/>
      <c r="M73" s="11"/>
      <c r="N73" s="11">
        <f t="shared" si="9"/>
        <v>98025</v>
      </c>
      <c r="O73" s="11">
        <v>0</v>
      </c>
    </row>
    <row r="74" spans="1:15" ht="15.6" x14ac:dyDescent="0.3">
      <c r="A74" s="10">
        <v>68</v>
      </c>
      <c r="B74" s="10" t="s">
        <v>52</v>
      </c>
      <c r="C74" s="11">
        <v>33702</v>
      </c>
      <c r="D74" s="11">
        <v>20000</v>
      </c>
      <c r="E74" s="11">
        <v>39506</v>
      </c>
      <c r="F74" s="11">
        <v>5000</v>
      </c>
      <c r="G74" s="11">
        <f t="shared" si="5"/>
        <v>750</v>
      </c>
      <c r="H74" s="11">
        <f t="shared" si="6"/>
        <v>4250</v>
      </c>
      <c r="I74" s="11"/>
      <c r="J74" s="11">
        <f t="shared" si="7"/>
        <v>0</v>
      </c>
      <c r="K74" s="11">
        <f t="shared" si="8"/>
        <v>0</v>
      </c>
      <c r="L74" s="11"/>
      <c r="M74" s="11"/>
      <c r="N74" s="11">
        <f t="shared" si="9"/>
        <v>97458</v>
      </c>
      <c r="O74" s="11">
        <v>0</v>
      </c>
    </row>
    <row r="75" spans="1:15" ht="15.6" x14ac:dyDescent="0.3">
      <c r="A75" s="10">
        <v>69</v>
      </c>
      <c r="B75" s="10" t="s">
        <v>53</v>
      </c>
      <c r="C75" s="11">
        <v>40000</v>
      </c>
      <c r="D75" s="11">
        <v>17000</v>
      </c>
      <c r="E75" s="11">
        <v>137958.33333333334</v>
      </c>
      <c r="F75" s="11">
        <v>6000</v>
      </c>
      <c r="G75" s="11">
        <f t="shared" si="5"/>
        <v>900</v>
      </c>
      <c r="H75" s="11">
        <f t="shared" si="6"/>
        <v>5100</v>
      </c>
      <c r="I75" s="11"/>
      <c r="J75" s="11">
        <f t="shared" si="7"/>
        <v>0</v>
      </c>
      <c r="K75" s="11">
        <f t="shared" si="8"/>
        <v>0</v>
      </c>
      <c r="L75" s="11"/>
      <c r="M75" s="11"/>
      <c r="N75" s="11">
        <f t="shared" si="9"/>
        <v>200058.33333333334</v>
      </c>
      <c r="O75" s="11">
        <v>0</v>
      </c>
    </row>
    <row r="76" spans="1:15" ht="15.6" x14ac:dyDescent="0.3">
      <c r="A76" s="10">
        <v>70</v>
      </c>
      <c r="B76" s="10" t="s">
        <v>54</v>
      </c>
      <c r="C76" s="11">
        <v>30016</v>
      </c>
      <c r="D76" s="11">
        <v>17000</v>
      </c>
      <c r="E76" s="11">
        <v>37625</v>
      </c>
      <c r="F76" s="11">
        <v>6000</v>
      </c>
      <c r="G76" s="11">
        <f t="shared" si="5"/>
        <v>900</v>
      </c>
      <c r="H76" s="11">
        <f t="shared" si="6"/>
        <v>5100</v>
      </c>
      <c r="I76" s="11"/>
      <c r="J76" s="11">
        <f t="shared" si="7"/>
        <v>0</v>
      </c>
      <c r="K76" s="11">
        <f t="shared" si="8"/>
        <v>0</v>
      </c>
      <c r="L76" s="11"/>
      <c r="M76" s="11"/>
      <c r="N76" s="11">
        <f t="shared" si="9"/>
        <v>89741</v>
      </c>
      <c r="O76" s="11">
        <v>0</v>
      </c>
    </row>
    <row r="77" spans="1:15" ht="15.6" x14ac:dyDescent="0.3">
      <c r="A77" s="10">
        <v>71</v>
      </c>
      <c r="B77" s="10" t="s">
        <v>55</v>
      </c>
      <c r="C77" s="11">
        <v>30016</v>
      </c>
      <c r="D77" s="11">
        <v>17000</v>
      </c>
      <c r="E77" s="11">
        <v>37625</v>
      </c>
      <c r="F77" s="11">
        <v>4000</v>
      </c>
      <c r="G77" s="11">
        <f t="shared" si="5"/>
        <v>600</v>
      </c>
      <c r="H77" s="11">
        <f t="shared" si="6"/>
        <v>3400</v>
      </c>
      <c r="I77" s="11"/>
      <c r="J77" s="11">
        <f t="shared" si="7"/>
        <v>0</v>
      </c>
      <c r="K77" s="11">
        <f t="shared" si="8"/>
        <v>0</v>
      </c>
      <c r="L77" s="11"/>
      <c r="M77" s="11"/>
      <c r="N77" s="11">
        <f t="shared" si="9"/>
        <v>88041</v>
      </c>
      <c r="O77" s="11">
        <v>0</v>
      </c>
    </row>
    <row r="78" spans="1:15" ht="15.6" x14ac:dyDescent="0.3">
      <c r="A78" s="10">
        <v>72</v>
      </c>
      <c r="B78" s="10" t="s">
        <v>56</v>
      </c>
      <c r="C78" s="11">
        <v>40000</v>
      </c>
      <c r="D78" s="11">
        <v>17000</v>
      </c>
      <c r="E78" s="11">
        <v>37625</v>
      </c>
      <c r="F78" s="11">
        <v>8000</v>
      </c>
      <c r="G78" s="11">
        <f t="shared" si="5"/>
        <v>1200</v>
      </c>
      <c r="H78" s="11">
        <f t="shared" si="6"/>
        <v>6800</v>
      </c>
      <c r="I78" s="11"/>
      <c r="J78" s="11">
        <f t="shared" si="7"/>
        <v>0</v>
      </c>
      <c r="K78" s="11">
        <f t="shared" si="8"/>
        <v>0</v>
      </c>
      <c r="L78" s="11"/>
      <c r="M78" s="11"/>
      <c r="N78" s="11">
        <f t="shared" si="9"/>
        <v>101425</v>
      </c>
      <c r="O78" s="11">
        <v>0</v>
      </c>
    </row>
    <row r="79" spans="1:15" ht="15.6" x14ac:dyDescent="0.3">
      <c r="A79" s="10">
        <v>73</v>
      </c>
      <c r="B79" s="10" t="s">
        <v>57</v>
      </c>
      <c r="C79" s="11">
        <v>40000</v>
      </c>
      <c r="D79" s="11">
        <v>17000</v>
      </c>
      <c r="E79" s="11">
        <v>75250</v>
      </c>
      <c r="F79" s="11">
        <v>6000</v>
      </c>
      <c r="G79" s="11">
        <f t="shared" si="5"/>
        <v>900</v>
      </c>
      <c r="H79" s="11">
        <f t="shared" si="6"/>
        <v>5100</v>
      </c>
      <c r="I79" s="11"/>
      <c r="J79" s="11">
        <f t="shared" si="7"/>
        <v>0</v>
      </c>
      <c r="K79" s="11">
        <f t="shared" si="8"/>
        <v>0</v>
      </c>
      <c r="L79" s="11"/>
      <c r="M79" s="11"/>
      <c r="N79" s="11">
        <f t="shared" si="9"/>
        <v>137350</v>
      </c>
      <c r="O79" s="11">
        <v>0</v>
      </c>
    </row>
    <row r="80" spans="1:15" ht="15.6" x14ac:dyDescent="0.3">
      <c r="A80" s="10">
        <v>74</v>
      </c>
      <c r="B80" s="10" t="s">
        <v>58</v>
      </c>
      <c r="C80" s="11">
        <v>30016</v>
      </c>
      <c r="D80" s="11">
        <v>17000</v>
      </c>
      <c r="E80" s="11">
        <v>37625</v>
      </c>
      <c r="F80" s="11">
        <v>4000</v>
      </c>
      <c r="G80" s="11">
        <f t="shared" si="5"/>
        <v>600</v>
      </c>
      <c r="H80" s="11">
        <f t="shared" si="6"/>
        <v>3400</v>
      </c>
      <c r="I80" s="11"/>
      <c r="J80" s="11">
        <f t="shared" si="7"/>
        <v>0</v>
      </c>
      <c r="K80" s="11">
        <f t="shared" si="8"/>
        <v>0</v>
      </c>
      <c r="L80" s="11"/>
      <c r="M80" s="11"/>
      <c r="N80" s="11">
        <f t="shared" si="9"/>
        <v>88041</v>
      </c>
      <c r="O80" s="11">
        <v>0</v>
      </c>
    </row>
    <row r="81" spans="1:15" ht="15.6" x14ac:dyDescent="0.3">
      <c r="A81" s="10">
        <v>75</v>
      </c>
      <c r="B81" s="10" t="s">
        <v>59</v>
      </c>
      <c r="C81" s="11">
        <v>40000</v>
      </c>
      <c r="D81" s="11">
        <v>17000</v>
      </c>
      <c r="E81" s="11">
        <v>62708.333333333336</v>
      </c>
      <c r="F81" s="11">
        <v>12000</v>
      </c>
      <c r="G81" s="11">
        <f t="shared" si="5"/>
        <v>1800</v>
      </c>
      <c r="H81" s="11">
        <f t="shared" si="6"/>
        <v>10200</v>
      </c>
      <c r="I81" s="11">
        <v>35000</v>
      </c>
      <c r="J81" s="11">
        <f t="shared" si="7"/>
        <v>5250</v>
      </c>
      <c r="K81" s="11">
        <f t="shared" si="8"/>
        <v>29750</v>
      </c>
      <c r="L81" s="11"/>
      <c r="M81" s="11"/>
      <c r="N81" s="11">
        <f t="shared" si="9"/>
        <v>159658.33333333334</v>
      </c>
      <c r="O81" s="11">
        <v>0</v>
      </c>
    </row>
    <row r="82" spans="1:15" ht="15.6" x14ac:dyDescent="0.3">
      <c r="A82" s="10">
        <v>76</v>
      </c>
      <c r="B82" s="10" t="s">
        <v>60</v>
      </c>
      <c r="C82" s="11">
        <v>31214</v>
      </c>
      <c r="D82" s="11">
        <v>17000</v>
      </c>
      <c r="E82" s="11">
        <v>75250</v>
      </c>
      <c r="F82" s="11">
        <v>12000</v>
      </c>
      <c r="G82" s="11">
        <f t="shared" si="5"/>
        <v>1800</v>
      </c>
      <c r="H82" s="11">
        <f t="shared" si="6"/>
        <v>10200</v>
      </c>
      <c r="I82" s="11"/>
      <c r="J82" s="11">
        <f t="shared" si="7"/>
        <v>0</v>
      </c>
      <c r="K82" s="11">
        <f t="shared" si="8"/>
        <v>0</v>
      </c>
      <c r="L82" s="11"/>
      <c r="M82" s="11"/>
      <c r="N82" s="11">
        <f t="shared" si="9"/>
        <v>133664</v>
      </c>
      <c r="O82" s="11">
        <v>0</v>
      </c>
    </row>
    <row r="83" spans="1:15" ht="15.6" x14ac:dyDescent="0.3">
      <c r="A83" s="10">
        <v>77</v>
      </c>
      <c r="B83" s="10" t="s">
        <v>61</v>
      </c>
      <c r="C83" s="11">
        <v>34035</v>
      </c>
      <c r="D83" s="11">
        <v>17000</v>
      </c>
      <c r="E83" s="11">
        <v>75250</v>
      </c>
      <c r="F83" s="11">
        <v>2000</v>
      </c>
      <c r="G83" s="11">
        <f t="shared" si="5"/>
        <v>300</v>
      </c>
      <c r="H83" s="11">
        <f t="shared" si="6"/>
        <v>1700</v>
      </c>
      <c r="I83" s="11"/>
      <c r="J83" s="11">
        <f t="shared" si="7"/>
        <v>0</v>
      </c>
      <c r="K83" s="11">
        <f t="shared" si="8"/>
        <v>0</v>
      </c>
      <c r="L83" s="11"/>
      <c r="M83" s="11"/>
      <c r="N83" s="11">
        <f t="shared" si="9"/>
        <v>127985</v>
      </c>
      <c r="O83" s="11">
        <v>0</v>
      </c>
    </row>
    <row r="84" spans="1:15" ht="15.6" x14ac:dyDescent="0.3">
      <c r="A84" s="10">
        <v>78</v>
      </c>
      <c r="B84" s="10" t="s">
        <v>62</v>
      </c>
      <c r="C84" s="11">
        <v>40000</v>
      </c>
      <c r="D84" s="11">
        <v>17000</v>
      </c>
      <c r="E84" s="11">
        <v>62708.333333333336</v>
      </c>
      <c r="F84" s="11">
        <v>4000</v>
      </c>
      <c r="G84" s="11">
        <f t="shared" si="5"/>
        <v>600</v>
      </c>
      <c r="H84" s="11">
        <f t="shared" si="6"/>
        <v>3400</v>
      </c>
      <c r="I84" s="11"/>
      <c r="J84" s="11">
        <f t="shared" si="7"/>
        <v>0</v>
      </c>
      <c r="K84" s="11">
        <f t="shared" si="8"/>
        <v>0</v>
      </c>
      <c r="L84" s="11"/>
      <c r="M84" s="11"/>
      <c r="N84" s="11">
        <f t="shared" si="9"/>
        <v>123108.33333333334</v>
      </c>
      <c r="O84" s="11">
        <v>0</v>
      </c>
    </row>
    <row r="85" spans="1:15" ht="15.6" x14ac:dyDescent="0.3">
      <c r="A85" s="10">
        <v>79</v>
      </c>
      <c r="B85" s="10" t="s">
        <v>63</v>
      </c>
      <c r="C85" s="11">
        <v>40000</v>
      </c>
      <c r="D85" s="11">
        <v>20000</v>
      </c>
      <c r="E85" s="11">
        <v>158024</v>
      </c>
      <c r="F85" s="11">
        <v>24000</v>
      </c>
      <c r="G85" s="11">
        <f t="shared" si="5"/>
        <v>3600</v>
      </c>
      <c r="H85" s="11">
        <f t="shared" si="6"/>
        <v>20400</v>
      </c>
      <c r="I85" s="11">
        <v>35000</v>
      </c>
      <c r="J85" s="11">
        <f t="shared" si="7"/>
        <v>5250</v>
      </c>
      <c r="K85" s="11">
        <f t="shared" si="8"/>
        <v>29750</v>
      </c>
      <c r="L85" s="11"/>
      <c r="M85" s="11"/>
      <c r="N85" s="11">
        <f t="shared" si="9"/>
        <v>268174</v>
      </c>
      <c r="O85" s="11">
        <v>0</v>
      </c>
    </row>
    <row r="86" spans="1:15" ht="15.6" x14ac:dyDescent="0.3">
      <c r="A86" s="10">
        <v>80</v>
      </c>
      <c r="B86" s="10" t="s">
        <v>64</v>
      </c>
      <c r="C86" s="11">
        <v>40000</v>
      </c>
      <c r="D86" s="11">
        <v>17000</v>
      </c>
      <c r="E86" s="11">
        <v>75250</v>
      </c>
      <c r="F86" s="11">
        <v>0</v>
      </c>
      <c r="G86" s="11">
        <f t="shared" si="5"/>
        <v>0</v>
      </c>
      <c r="H86" s="11">
        <f t="shared" si="6"/>
        <v>0</v>
      </c>
      <c r="I86" s="11">
        <v>35000</v>
      </c>
      <c r="J86" s="11">
        <f t="shared" si="7"/>
        <v>5250</v>
      </c>
      <c r="K86" s="11">
        <f t="shared" si="8"/>
        <v>29750</v>
      </c>
      <c r="L86" s="11"/>
      <c r="M86" s="11"/>
      <c r="N86" s="11">
        <f t="shared" si="9"/>
        <v>162000</v>
      </c>
      <c r="O86" s="11">
        <v>0</v>
      </c>
    </row>
    <row r="87" spans="1:15" ht="15.6" x14ac:dyDescent="0.3">
      <c r="A87" s="10">
        <v>81</v>
      </c>
      <c r="B87" s="10" t="s">
        <v>65</v>
      </c>
      <c r="C87" s="11">
        <v>30016</v>
      </c>
      <c r="D87" s="11">
        <v>17000</v>
      </c>
      <c r="E87" s="11">
        <v>0</v>
      </c>
      <c r="F87" s="11">
        <v>6000</v>
      </c>
      <c r="G87" s="11">
        <f t="shared" si="5"/>
        <v>900</v>
      </c>
      <c r="H87" s="11">
        <f t="shared" si="6"/>
        <v>5100</v>
      </c>
      <c r="I87" s="11"/>
      <c r="J87" s="11">
        <f t="shared" si="7"/>
        <v>0</v>
      </c>
      <c r="K87" s="11">
        <f t="shared" si="8"/>
        <v>0</v>
      </c>
      <c r="L87" s="11"/>
      <c r="M87" s="11"/>
      <c r="N87" s="11">
        <f t="shared" si="9"/>
        <v>52116</v>
      </c>
      <c r="O87" s="11">
        <v>0</v>
      </c>
    </row>
    <row r="88" spans="1:15" ht="15.6" x14ac:dyDescent="0.3">
      <c r="A88" s="10">
        <v>82</v>
      </c>
      <c r="B88" s="10" t="s">
        <v>68</v>
      </c>
      <c r="C88" s="11">
        <v>40000</v>
      </c>
      <c r="D88" s="11">
        <v>17000</v>
      </c>
      <c r="E88" s="11">
        <v>56437.166666666672</v>
      </c>
      <c r="F88" s="11">
        <v>4000</v>
      </c>
      <c r="G88" s="11">
        <f t="shared" si="5"/>
        <v>600</v>
      </c>
      <c r="H88" s="11">
        <f t="shared" si="6"/>
        <v>3400</v>
      </c>
      <c r="I88" s="11"/>
      <c r="J88" s="11">
        <f t="shared" si="7"/>
        <v>0</v>
      </c>
      <c r="K88" s="11">
        <f t="shared" si="8"/>
        <v>0</v>
      </c>
      <c r="L88" s="11"/>
      <c r="M88" s="11"/>
      <c r="N88" s="11">
        <f t="shared" si="9"/>
        <v>116837.16666666667</v>
      </c>
      <c r="O88" s="11">
        <v>0</v>
      </c>
    </row>
    <row r="89" spans="1:15" ht="15.6" x14ac:dyDescent="0.3">
      <c r="A89" s="10">
        <v>83</v>
      </c>
      <c r="B89" s="10" t="s">
        <v>69</v>
      </c>
      <c r="C89" s="11">
        <v>33702</v>
      </c>
      <c r="D89" s="11">
        <v>17000</v>
      </c>
      <c r="E89" s="11">
        <v>43895</v>
      </c>
      <c r="F89" s="11">
        <v>10000</v>
      </c>
      <c r="G89" s="11">
        <f t="shared" si="5"/>
        <v>1500</v>
      </c>
      <c r="H89" s="11">
        <f t="shared" si="6"/>
        <v>8500</v>
      </c>
      <c r="I89" s="11"/>
      <c r="J89" s="11">
        <f t="shared" si="7"/>
        <v>0</v>
      </c>
      <c r="K89" s="11">
        <f t="shared" si="8"/>
        <v>0</v>
      </c>
      <c r="L89" s="11"/>
      <c r="M89" s="11"/>
      <c r="N89" s="11">
        <f t="shared" si="9"/>
        <v>103097</v>
      </c>
      <c r="O89" s="11">
        <v>0</v>
      </c>
    </row>
    <row r="90" spans="1:15" ht="15.6" x14ac:dyDescent="0.3">
      <c r="A90" s="10">
        <v>84</v>
      </c>
      <c r="B90" s="10" t="s">
        <v>70</v>
      </c>
      <c r="C90" s="11">
        <v>40000</v>
      </c>
      <c r="D90" s="11">
        <v>17000</v>
      </c>
      <c r="E90" s="11">
        <v>75250</v>
      </c>
      <c r="F90" s="11">
        <v>10000</v>
      </c>
      <c r="G90" s="11">
        <f t="shared" si="5"/>
        <v>1500</v>
      </c>
      <c r="H90" s="11">
        <f t="shared" si="6"/>
        <v>8500</v>
      </c>
      <c r="I90" s="11"/>
      <c r="J90" s="11">
        <f t="shared" si="7"/>
        <v>0</v>
      </c>
      <c r="K90" s="11">
        <f t="shared" si="8"/>
        <v>0</v>
      </c>
      <c r="L90" s="11"/>
      <c r="M90" s="11"/>
      <c r="N90" s="11">
        <f t="shared" si="9"/>
        <v>140750</v>
      </c>
      <c r="O90" s="11">
        <v>0</v>
      </c>
    </row>
    <row r="91" spans="1:15" ht="15.6" x14ac:dyDescent="0.3">
      <c r="A91" s="10">
        <v>85</v>
      </c>
      <c r="B91" s="10" t="s">
        <v>71</v>
      </c>
      <c r="C91" s="11">
        <v>40000</v>
      </c>
      <c r="D91" s="11">
        <v>17000</v>
      </c>
      <c r="E91" s="11">
        <v>43895</v>
      </c>
      <c r="F91" s="11">
        <v>10000</v>
      </c>
      <c r="G91" s="11">
        <f t="shared" si="5"/>
        <v>1500</v>
      </c>
      <c r="H91" s="11">
        <f t="shared" si="6"/>
        <v>8500</v>
      </c>
      <c r="I91" s="11">
        <v>35000</v>
      </c>
      <c r="J91" s="11">
        <f t="shared" si="7"/>
        <v>5250</v>
      </c>
      <c r="K91" s="11">
        <f t="shared" si="8"/>
        <v>29750</v>
      </c>
      <c r="L91" s="11"/>
      <c r="M91" s="11"/>
      <c r="N91" s="11">
        <f t="shared" si="9"/>
        <v>139145</v>
      </c>
      <c r="O91" s="11">
        <v>0</v>
      </c>
    </row>
    <row r="92" spans="1:15" ht="15.6" x14ac:dyDescent="0.3">
      <c r="A92" s="10">
        <v>86</v>
      </c>
      <c r="B92" s="10" t="s">
        <v>72</v>
      </c>
      <c r="C92" s="11">
        <v>30016</v>
      </c>
      <c r="D92" s="11">
        <v>17000</v>
      </c>
      <c r="E92" s="11">
        <v>37625</v>
      </c>
      <c r="F92" s="11">
        <v>10000</v>
      </c>
      <c r="G92" s="11">
        <f t="shared" si="5"/>
        <v>1500</v>
      </c>
      <c r="H92" s="11">
        <f t="shared" si="6"/>
        <v>8500</v>
      </c>
      <c r="I92" s="11"/>
      <c r="J92" s="11">
        <f t="shared" si="7"/>
        <v>0</v>
      </c>
      <c r="K92" s="11">
        <f t="shared" si="8"/>
        <v>0</v>
      </c>
      <c r="L92" s="11"/>
      <c r="M92" s="11"/>
      <c r="N92" s="11">
        <f t="shared" si="9"/>
        <v>93141</v>
      </c>
      <c r="O92" s="11">
        <v>0</v>
      </c>
    </row>
    <row r="93" spans="1:15" ht="15.6" x14ac:dyDescent="0.3">
      <c r="A93" s="10">
        <v>87</v>
      </c>
      <c r="B93" s="10" t="s">
        <v>73</v>
      </c>
      <c r="C93" s="11">
        <v>40000</v>
      </c>
      <c r="D93" s="11">
        <v>17000</v>
      </c>
      <c r="E93" s="11">
        <v>62708</v>
      </c>
      <c r="F93" s="11">
        <v>26000</v>
      </c>
      <c r="G93" s="11">
        <f t="shared" si="5"/>
        <v>3900</v>
      </c>
      <c r="H93" s="11">
        <f t="shared" si="6"/>
        <v>22100</v>
      </c>
      <c r="I93" s="11">
        <v>35000</v>
      </c>
      <c r="J93" s="11">
        <f t="shared" si="7"/>
        <v>5250</v>
      </c>
      <c r="K93" s="11">
        <f t="shared" si="8"/>
        <v>29750</v>
      </c>
      <c r="L93" s="11"/>
      <c r="M93" s="11"/>
      <c r="N93" s="11">
        <f t="shared" si="9"/>
        <v>171558</v>
      </c>
      <c r="O93" s="11">
        <v>0</v>
      </c>
    </row>
    <row r="94" spans="1:15" ht="15.6" x14ac:dyDescent="0.3">
      <c r="A94" s="10">
        <v>88</v>
      </c>
      <c r="B94" s="10" t="s">
        <v>74</v>
      </c>
      <c r="C94" s="11">
        <v>40000</v>
      </c>
      <c r="D94" s="11">
        <v>17000</v>
      </c>
      <c r="E94" s="11">
        <v>56437.5</v>
      </c>
      <c r="F94" s="11">
        <v>8000</v>
      </c>
      <c r="G94" s="11">
        <f t="shared" si="5"/>
        <v>1200</v>
      </c>
      <c r="H94" s="11">
        <f t="shared" si="6"/>
        <v>6800</v>
      </c>
      <c r="I94" s="11">
        <v>35000</v>
      </c>
      <c r="J94" s="11">
        <f t="shared" si="7"/>
        <v>5250</v>
      </c>
      <c r="K94" s="11">
        <f t="shared" si="8"/>
        <v>29750</v>
      </c>
      <c r="L94" s="11"/>
      <c r="M94" s="11"/>
      <c r="N94" s="11">
        <f t="shared" si="9"/>
        <v>149987.5</v>
      </c>
      <c r="O94" s="11">
        <v>0</v>
      </c>
    </row>
    <row r="95" spans="1:15" ht="15.6" x14ac:dyDescent="0.3">
      <c r="A95" s="10">
        <v>89</v>
      </c>
      <c r="B95" s="10" t="s">
        <v>75</v>
      </c>
      <c r="C95" s="11">
        <v>40000</v>
      </c>
      <c r="D95" s="11">
        <v>17000</v>
      </c>
      <c r="E95" s="11">
        <v>37625</v>
      </c>
      <c r="F95" s="11">
        <v>26000</v>
      </c>
      <c r="G95" s="11">
        <f t="shared" si="5"/>
        <v>3900</v>
      </c>
      <c r="H95" s="11">
        <f t="shared" si="6"/>
        <v>22100</v>
      </c>
      <c r="I95" s="11"/>
      <c r="J95" s="11">
        <f t="shared" si="7"/>
        <v>0</v>
      </c>
      <c r="K95" s="11">
        <f t="shared" si="8"/>
        <v>0</v>
      </c>
      <c r="L95" s="11"/>
      <c r="M95" s="11"/>
      <c r="N95" s="11">
        <f t="shared" si="9"/>
        <v>116725</v>
      </c>
      <c r="O95" s="11">
        <v>0</v>
      </c>
    </row>
    <row r="96" spans="1:15" ht="15.6" x14ac:dyDescent="0.3">
      <c r="A96" s="10">
        <v>90</v>
      </c>
      <c r="B96" s="10" t="s">
        <v>76</v>
      </c>
      <c r="C96" s="11">
        <v>40000</v>
      </c>
      <c r="D96" s="11">
        <v>20000</v>
      </c>
      <c r="E96" s="11">
        <v>65843.333333333328</v>
      </c>
      <c r="F96" s="11">
        <v>7500</v>
      </c>
      <c r="G96" s="11">
        <f t="shared" si="5"/>
        <v>1125</v>
      </c>
      <c r="H96" s="11">
        <f t="shared" si="6"/>
        <v>6375</v>
      </c>
      <c r="I96" s="11">
        <v>35000</v>
      </c>
      <c r="J96" s="11">
        <f t="shared" si="7"/>
        <v>5250</v>
      </c>
      <c r="K96" s="11">
        <f t="shared" si="8"/>
        <v>29750</v>
      </c>
      <c r="L96" s="11"/>
      <c r="M96" s="11"/>
      <c r="N96" s="11">
        <f t="shared" si="9"/>
        <v>161968.33333333331</v>
      </c>
      <c r="O96" s="11">
        <v>0</v>
      </c>
    </row>
    <row r="97" spans="1:15" ht="15.6" x14ac:dyDescent="0.3">
      <c r="A97" s="10">
        <v>91</v>
      </c>
      <c r="B97" s="10" t="s">
        <v>77</v>
      </c>
      <c r="C97" s="11">
        <v>40000</v>
      </c>
      <c r="D97" s="11">
        <v>17000</v>
      </c>
      <c r="E97" s="11">
        <v>75250</v>
      </c>
      <c r="F97" s="11">
        <v>4000</v>
      </c>
      <c r="G97" s="11">
        <f t="shared" si="5"/>
        <v>600</v>
      </c>
      <c r="H97" s="11">
        <f t="shared" si="6"/>
        <v>3400</v>
      </c>
      <c r="I97" s="11">
        <v>35000</v>
      </c>
      <c r="J97" s="11">
        <f t="shared" si="7"/>
        <v>5250</v>
      </c>
      <c r="K97" s="11">
        <f t="shared" si="8"/>
        <v>29750</v>
      </c>
      <c r="L97" s="11"/>
      <c r="M97" s="11"/>
      <c r="N97" s="11">
        <f t="shared" si="9"/>
        <v>165400</v>
      </c>
      <c r="O97" s="11">
        <v>0</v>
      </c>
    </row>
    <row r="98" spans="1:15" ht="15.6" x14ac:dyDescent="0.3">
      <c r="A98" s="10">
        <v>92</v>
      </c>
      <c r="B98" s="10" t="s">
        <v>78</v>
      </c>
      <c r="C98" s="11">
        <v>40000</v>
      </c>
      <c r="D98" s="11">
        <v>17000</v>
      </c>
      <c r="E98" s="11">
        <v>37625</v>
      </c>
      <c r="F98" s="11">
        <v>4000</v>
      </c>
      <c r="G98" s="11">
        <f t="shared" si="5"/>
        <v>600</v>
      </c>
      <c r="H98" s="11">
        <f t="shared" si="6"/>
        <v>3400</v>
      </c>
      <c r="I98" s="11"/>
      <c r="J98" s="11">
        <f t="shared" si="7"/>
        <v>0</v>
      </c>
      <c r="K98" s="11">
        <f t="shared" si="8"/>
        <v>0</v>
      </c>
      <c r="L98" s="11"/>
      <c r="M98" s="11"/>
      <c r="N98" s="11">
        <f t="shared" si="9"/>
        <v>98025</v>
      </c>
      <c r="O98" s="11">
        <v>0</v>
      </c>
    </row>
    <row r="99" spans="1:15" ht="15.6" x14ac:dyDescent="0.3">
      <c r="A99" s="10">
        <v>93</v>
      </c>
      <c r="B99" s="10" t="s">
        <v>79</v>
      </c>
      <c r="C99" s="11">
        <v>30016</v>
      </c>
      <c r="D99" s="11">
        <v>17000</v>
      </c>
      <c r="E99" s="11">
        <v>37625</v>
      </c>
      <c r="F99" s="11">
        <v>4000</v>
      </c>
      <c r="G99" s="11">
        <f t="shared" si="5"/>
        <v>600</v>
      </c>
      <c r="H99" s="11">
        <f t="shared" si="6"/>
        <v>3400</v>
      </c>
      <c r="I99" s="11"/>
      <c r="J99" s="11">
        <f t="shared" si="7"/>
        <v>0</v>
      </c>
      <c r="K99" s="11">
        <f t="shared" si="8"/>
        <v>0</v>
      </c>
      <c r="L99" s="11"/>
      <c r="M99" s="11"/>
      <c r="N99" s="11">
        <f t="shared" si="9"/>
        <v>88041</v>
      </c>
      <c r="O99" s="11">
        <v>0</v>
      </c>
    </row>
    <row r="100" spans="1:15" ht="15.6" x14ac:dyDescent="0.3">
      <c r="A100" s="10">
        <v>94</v>
      </c>
      <c r="B100" s="10" t="s">
        <v>82</v>
      </c>
      <c r="C100" s="11">
        <v>40000</v>
      </c>
      <c r="D100" s="11">
        <v>17000</v>
      </c>
      <c r="E100" s="11">
        <v>0</v>
      </c>
      <c r="F100" s="11">
        <v>4000</v>
      </c>
      <c r="G100" s="11">
        <f t="shared" si="5"/>
        <v>600</v>
      </c>
      <c r="H100" s="11">
        <f t="shared" si="6"/>
        <v>3400</v>
      </c>
      <c r="I100" s="11"/>
      <c r="J100" s="11">
        <f t="shared" si="7"/>
        <v>0</v>
      </c>
      <c r="K100" s="11">
        <f t="shared" si="8"/>
        <v>0</v>
      </c>
      <c r="L100" s="11"/>
      <c r="M100" s="11"/>
      <c r="N100" s="11">
        <f t="shared" si="9"/>
        <v>60400</v>
      </c>
      <c r="O100" s="11">
        <v>0</v>
      </c>
    </row>
    <row r="101" spans="1:15" ht="15.6" x14ac:dyDescent="0.3">
      <c r="A101" s="10">
        <v>95</v>
      </c>
      <c r="B101" s="10" t="s">
        <v>83</v>
      </c>
      <c r="C101" s="11">
        <v>40000</v>
      </c>
      <c r="D101" s="11">
        <v>17000</v>
      </c>
      <c r="E101" s="11">
        <v>0</v>
      </c>
      <c r="F101" s="11">
        <v>28000</v>
      </c>
      <c r="G101" s="11">
        <f t="shared" si="5"/>
        <v>4200</v>
      </c>
      <c r="H101" s="11">
        <f t="shared" si="6"/>
        <v>23800</v>
      </c>
      <c r="I101" s="11"/>
      <c r="J101" s="11">
        <f t="shared" si="7"/>
        <v>0</v>
      </c>
      <c r="K101" s="11">
        <f t="shared" si="8"/>
        <v>0</v>
      </c>
      <c r="L101" s="11"/>
      <c r="M101" s="11"/>
      <c r="N101" s="11">
        <f t="shared" si="9"/>
        <v>80800</v>
      </c>
      <c r="O101" s="11">
        <v>0</v>
      </c>
    </row>
    <row r="102" spans="1:15" ht="15.6" x14ac:dyDescent="0.3">
      <c r="A102" s="10">
        <v>96</v>
      </c>
      <c r="B102" s="10" t="s">
        <v>84</v>
      </c>
      <c r="C102" s="11">
        <v>31214</v>
      </c>
      <c r="D102" s="11">
        <v>17000</v>
      </c>
      <c r="E102" s="11">
        <v>37625</v>
      </c>
      <c r="F102" s="11">
        <v>22000</v>
      </c>
      <c r="G102" s="11">
        <f t="shared" si="5"/>
        <v>3300</v>
      </c>
      <c r="H102" s="11">
        <f t="shared" si="6"/>
        <v>18700</v>
      </c>
      <c r="I102" s="11"/>
      <c r="J102" s="11">
        <f t="shared" si="7"/>
        <v>0</v>
      </c>
      <c r="K102" s="11">
        <f t="shared" si="8"/>
        <v>0</v>
      </c>
      <c r="L102" s="11"/>
      <c r="M102" s="11"/>
      <c r="N102" s="11">
        <f t="shared" si="9"/>
        <v>104539</v>
      </c>
      <c r="O102" s="11">
        <v>0</v>
      </c>
    </row>
    <row r="103" spans="1:15" ht="15.6" x14ac:dyDescent="0.3">
      <c r="A103" s="10">
        <v>97</v>
      </c>
      <c r="B103" s="10" t="s">
        <v>85</v>
      </c>
      <c r="C103" s="11">
        <v>30016</v>
      </c>
      <c r="D103" s="11">
        <v>17000</v>
      </c>
      <c r="E103" s="11">
        <v>0</v>
      </c>
      <c r="F103" s="11">
        <v>6000</v>
      </c>
      <c r="G103" s="11">
        <f t="shared" si="5"/>
        <v>900</v>
      </c>
      <c r="H103" s="11">
        <f t="shared" si="6"/>
        <v>5100</v>
      </c>
      <c r="I103" s="11"/>
      <c r="J103" s="11">
        <f t="shared" si="7"/>
        <v>0</v>
      </c>
      <c r="K103" s="11">
        <f t="shared" si="8"/>
        <v>0</v>
      </c>
      <c r="L103" s="11"/>
      <c r="M103" s="11"/>
      <c r="N103" s="11">
        <f t="shared" si="9"/>
        <v>52116</v>
      </c>
      <c r="O103" s="11">
        <f>C103+D103+H103</f>
        <v>52116</v>
      </c>
    </row>
    <row r="104" spans="1:15" ht="15.6" x14ac:dyDescent="0.3">
      <c r="A104" s="10">
        <v>98</v>
      </c>
      <c r="B104" s="10" t="s">
        <v>86</v>
      </c>
      <c r="C104" s="11">
        <v>34035</v>
      </c>
      <c r="D104" s="11">
        <v>17000</v>
      </c>
      <c r="E104" s="11">
        <v>106604.16666666667</v>
      </c>
      <c r="F104" s="11">
        <v>4000</v>
      </c>
      <c r="G104" s="11">
        <f t="shared" si="5"/>
        <v>600</v>
      </c>
      <c r="H104" s="11">
        <f t="shared" si="6"/>
        <v>3400</v>
      </c>
      <c r="I104" s="11"/>
      <c r="J104" s="11">
        <f t="shared" si="7"/>
        <v>0</v>
      </c>
      <c r="K104" s="11">
        <f t="shared" si="8"/>
        <v>0</v>
      </c>
      <c r="L104" s="11"/>
      <c r="M104" s="11"/>
      <c r="N104" s="11">
        <f t="shared" si="9"/>
        <v>161039.16666666669</v>
      </c>
      <c r="O104" s="11">
        <v>0</v>
      </c>
    </row>
    <row r="105" spans="1:15" ht="15.6" x14ac:dyDescent="0.3">
      <c r="A105" s="10">
        <v>99</v>
      </c>
      <c r="B105" s="10" t="s">
        <v>87</v>
      </c>
      <c r="C105" s="11">
        <v>33702</v>
      </c>
      <c r="D105" s="11">
        <v>17000</v>
      </c>
      <c r="E105" s="11">
        <v>75250</v>
      </c>
      <c r="F105" s="11">
        <v>4000</v>
      </c>
      <c r="G105" s="11">
        <f t="shared" si="5"/>
        <v>600</v>
      </c>
      <c r="H105" s="11">
        <f t="shared" si="6"/>
        <v>3400</v>
      </c>
      <c r="I105" s="11"/>
      <c r="J105" s="11">
        <f t="shared" si="7"/>
        <v>0</v>
      </c>
      <c r="K105" s="11">
        <f t="shared" si="8"/>
        <v>0</v>
      </c>
      <c r="L105" s="11"/>
      <c r="M105" s="11"/>
      <c r="N105" s="11">
        <f t="shared" si="9"/>
        <v>129352</v>
      </c>
      <c r="O105" s="11">
        <v>0</v>
      </c>
    </row>
    <row r="106" spans="1:15" ht="15.6" x14ac:dyDescent="0.3">
      <c r="A106" s="10">
        <v>100</v>
      </c>
      <c r="B106" s="10" t="s">
        <v>88</v>
      </c>
      <c r="C106" s="11">
        <v>30016</v>
      </c>
      <c r="D106" s="11">
        <v>17000</v>
      </c>
      <c r="E106" s="11">
        <v>75250</v>
      </c>
      <c r="F106" s="11">
        <v>6000</v>
      </c>
      <c r="G106" s="11">
        <f t="shared" si="5"/>
        <v>900</v>
      </c>
      <c r="H106" s="11">
        <f t="shared" si="6"/>
        <v>5100</v>
      </c>
      <c r="I106" s="11">
        <v>35000</v>
      </c>
      <c r="J106" s="11">
        <f t="shared" si="7"/>
        <v>5250</v>
      </c>
      <c r="K106" s="11">
        <f t="shared" si="8"/>
        <v>29750</v>
      </c>
      <c r="L106" s="11"/>
      <c r="M106" s="11"/>
      <c r="N106" s="11">
        <f t="shared" si="9"/>
        <v>157116</v>
      </c>
      <c r="O106" s="11">
        <v>0</v>
      </c>
    </row>
    <row r="107" spans="1:15" ht="15.6" x14ac:dyDescent="0.3">
      <c r="A107" s="10">
        <v>101</v>
      </c>
      <c r="B107" s="10" t="s">
        <v>89</v>
      </c>
      <c r="C107" s="11">
        <v>30016</v>
      </c>
      <c r="D107" s="11">
        <v>17000</v>
      </c>
      <c r="E107" s="11">
        <v>37625</v>
      </c>
      <c r="F107" s="11">
        <v>0</v>
      </c>
      <c r="G107" s="11">
        <f t="shared" si="5"/>
        <v>0</v>
      </c>
      <c r="H107" s="11">
        <f t="shared" si="6"/>
        <v>0</v>
      </c>
      <c r="I107" s="11"/>
      <c r="J107" s="11">
        <f t="shared" si="7"/>
        <v>0</v>
      </c>
      <c r="K107" s="11">
        <f t="shared" si="8"/>
        <v>0</v>
      </c>
      <c r="L107" s="11"/>
      <c r="M107" s="11"/>
      <c r="N107" s="11">
        <f t="shared" si="9"/>
        <v>84641</v>
      </c>
      <c r="O107" s="11">
        <v>0</v>
      </c>
    </row>
    <row r="108" spans="1:15" ht="15.6" x14ac:dyDescent="0.3">
      <c r="A108" s="10">
        <v>102</v>
      </c>
      <c r="B108" s="10" t="s">
        <v>90</v>
      </c>
      <c r="C108" s="11">
        <v>30016</v>
      </c>
      <c r="D108" s="11">
        <v>17000</v>
      </c>
      <c r="E108" s="11">
        <v>75250</v>
      </c>
      <c r="F108" s="11">
        <v>4000</v>
      </c>
      <c r="G108" s="11">
        <f t="shared" si="5"/>
        <v>600</v>
      </c>
      <c r="H108" s="11">
        <f t="shared" si="6"/>
        <v>3400</v>
      </c>
      <c r="I108" s="11"/>
      <c r="J108" s="11">
        <f t="shared" si="7"/>
        <v>0</v>
      </c>
      <c r="K108" s="11">
        <f t="shared" si="8"/>
        <v>0</v>
      </c>
      <c r="L108" s="11"/>
      <c r="M108" s="11"/>
      <c r="N108" s="11">
        <f t="shared" si="9"/>
        <v>125666</v>
      </c>
      <c r="O108" s="11">
        <v>0</v>
      </c>
    </row>
    <row r="109" spans="1:15" ht="15.6" x14ac:dyDescent="0.3">
      <c r="A109" s="10">
        <v>103</v>
      </c>
      <c r="B109" s="10" t="s">
        <v>91</v>
      </c>
      <c r="C109" s="11">
        <v>30016</v>
      </c>
      <c r="D109" s="11">
        <v>17000</v>
      </c>
      <c r="E109" s="11">
        <v>75250</v>
      </c>
      <c r="F109" s="11">
        <v>6000</v>
      </c>
      <c r="G109" s="11">
        <f t="shared" si="5"/>
        <v>900</v>
      </c>
      <c r="H109" s="11">
        <f t="shared" si="6"/>
        <v>5100</v>
      </c>
      <c r="I109" s="11">
        <v>35000</v>
      </c>
      <c r="J109" s="11">
        <f t="shared" si="7"/>
        <v>5250</v>
      </c>
      <c r="K109" s="11">
        <f t="shared" si="8"/>
        <v>29750</v>
      </c>
      <c r="L109" s="11"/>
      <c r="M109" s="11"/>
      <c r="N109" s="11">
        <f t="shared" si="9"/>
        <v>157116</v>
      </c>
      <c r="O109" s="11">
        <v>0</v>
      </c>
    </row>
    <row r="110" spans="1:15" ht="15.6" x14ac:dyDescent="0.3">
      <c r="A110" s="10">
        <v>104</v>
      </c>
      <c r="B110" s="10" t="s">
        <v>92</v>
      </c>
      <c r="C110" s="11">
        <v>31214</v>
      </c>
      <c r="D110" s="11">
        <v>17000</v>
      </c>
      <c r="E110" s="11">
        <v>37625</v>
      </c>
      <c r="F110" s="11">
        <v>6000</v>
      </c>
      <c r="G110" s="11">
        <f t="shared" si="5"/>
        <v>900</v>
      </c>
      <c r="H110" s="11">
        <f t="shared" si="6"/>
        <v>5100</v>
      </c>
      <c r="I110" s="11"/>
      <c r="J110" s="11">
        <f t="shared" si="7"/>
        <v>0</v>
      </c>
      <c r="K110" s="11">
        <f t="shared" si="8"/>
        <v>0</v>
      </c>
      <c r="L110" s="11"/>
      <c r="M110" s="11"/>
      <c r="N110" s="11">
        <f t="shared" si="9"/>
        <v>90939</v>
      </c>
      <c r="O110" s="11">
        <v>0</v>
      </c>
    </row>
    <row r="111" spans="1:15" ht="15.6" x14ac:dyDescent="0.3">
      <c r="A111" s="10">
        <v>105</v>
      </c>
      <c r="B111" s="10" t="s">
        <v>93</v>
      </c>
      <c r="C111" s="11">
        <v>40000</v>
      </c>
      <c r="D111" s="11">
        <v>17000</v>
      </c>
      <c r="E111" s="11">
        <v>137958.33333333334</v>
      </c>
      <c r="F111" s="11">
        <v>22000</v>
      </c>
      <c r="G111" s="11">
        <f t="shared" si="5"/>
        <v>3300</v>
      </c>
      <c r="H111" s="11">
        <f t="shared" si="6"/>
        <v>18700</v>
      </c>
      <c r="I111" s="11"/>
      <c r="J111" s="11">
        <f t="shared" si="7"/>
        <v>0</v>
      </c>
      <c r="K111" s="11">
        <f t="shared" si="8"/>
        <v>0</v>
      </c>
      <c r="L111" s="11"/>
      <c r="M111" s="11">
        <v>30000</v>
      </c>
      <c r="N111" s="11">
        <f t="shared" si="9"/>
        <v>243658.33333333334</v>
      </c>
      <c r="O111" s="11">
        <v>0</v>
      </c>
    </row>
    <row r="112" spans="1:15" ht="15.6" x14ac:dyDescent="0.3">
      <c r="A112" s="10">
        <v>106</v>
      </c>
      <c r="B112" s="10" t="s">
        <v>94</v>
      </c>
      <c r="C112" s="11">
        <v>33702</v>
      </c>
      <c r="D112" s="11">
        <v>17000</v>
      </c>
      <c r="E112" s="11">
        <v>137958.33333333334</v>
      </c>
      <c r="F112" s="11">
        <v>4000</v>
      </c>
      <c r="G112" s="11">
        <f t="shared" si="5"/>
        <v>600</v>
      </c>
      <c r="H112" s="11">
        <f t="shared" si="6"/>
        <v>3400</v>
      </c>
      <c r="I112" s="11"/>
      <c r="J112" s="11">
        <f t="shared" si="7"/>
        <v>0</v>
      </c>
      <c r="K112" s="11">
        <f t="shared" si="8"/>
        <v>0</v>
      </c>
      <c r="L112" s="11"/>
      <c r="M112" s="11"/>
      <c r="N112" s="11">
        <f t="shared" si="9"/>
        <v>192060.33333333334</v>
      </c>
      <c r="O112" s="11">
        <v>0</v>
      </c>
    </row>
    <row r="113" spans="1:17" ht="15.6" x14ac:dyDescent="0.3">
      <c r="A113" s="10">
        <v>107</v>
      </c>
      <c r="B113" s="10" t="s">
        <v>95</v>
      </c>
      <c r="C113" s="11">
        <v>30016</v>
      </c>
      <c r="D113" s="11">
        <v>17000</v>
      </c>
      <c r="E113" s="11">
        <v>37625</v>
      </c>
      <c r="F113" s="11">
        <v>10000</v>
      </c>
      <c r="G113" s="11">
        <f t="shared" si="5"/>
        <v>1500</v>
      </c>
      <c r="H113" s="11">
        <f t="shared" si="6"/>
        <v>8500</v>
      </c>
      <c r="I113" s="11"/>
      <c r="J113" s="11">
        <f t="shared" si="7"/>
        <v>0</v>
      </c>
      <c r="K113" s="11">
        <f t="shared" si="8"/>
        <v>0</v>
      </c>
      <c r="L113" s="11"/>
      <c r="M113" s="11"/>
      <c r="N113" s="11">
        <f t="shared" si="9"/>
        <v>93141</v>
      </c>
      <c r="O113" s="11">
        <v>0</v>
      </c>
    </row>
    <row r="114" spans="1:17" ht="15.6" x14ac:dyDescent="0.3">
      <c r="A114" s="10">
        <v>108</v>
      </c>
      <c r="B114" s="10" t="s">
        <v>96</v>
      </c>
      <c r="C114" s="11">
        <v>40000</v>
      </c>
      <c r="D114" s="11">
        <v>17000</v>
      </c>
      <c r="E114" s="11">
        <v>68979.166666666672</v>
      </c>
      <c r="F114" s="11">
        <v>4000</v>
      </c>
      <c r="G114" s="11">
        <f t="shared" si="5"/>
        <v>600</v>
      </c>
      <c r="H114" s="11">
        <f t="shared" si="6"/>
        <v>3400</v>
      </c>
      <c r="I114" s="11">
        <v>35000</v>
      </c>
      <c r="J114" s="11">
        <f t="shared" si="7"/>
        <v>5250</v>
      </c>
      <c r="K114" s="11">
        <f t="shared" si="8"/>
        <v>29750</v>
      </c>
      <c r="L114" s="11"/>
      <c r="M114" s="11"/>
      <c r="N114" s="11">
        <f t="shared" si="9"/>
        <v>159129.16666666669</v>
      </c>
      <c r="O114" s="11">
        <v>0</v>
      </c>
    </row>
    <row r="115" spans="1:17" ht="15.6" x14ac:dyDescent="0.3">
      <c r="A115" s="10">
        <v>109</v>
      </c>
      <c r="B115" s="10" t="s">
        <v>97</v>
      </c>
      <c r="C115" s="11">
        <v>30016</v>
      </c>
      <c r="D115" s="11">
        <v>17000</v>
      </c>
      <c r="E115" s="11">
        <v>0</v>
      </c>
      <c r="F115" s="11">
        <v>26000</v>
      </c>
      <c r="G115" s="11">
        <f t="shared" si="5"/>
        <v>3900</v>
      </c>
      <c r="H115" s="11">
        <f t="shared" si="6"/>
        <v>22100</v>
      </c>
      <c r="I115" s="11"/>
      <c r="J115" s="11">
        <f t="shared" si="7"/>
        <v>0</v>
      </c>
      <c r="K115" s="11">
        <f t="shared" si="8"/>
        <v>0</v>
      </c>
      <c r="L115" s="11"/>
      <c r="M115" s="11"/>
      <c r="N115" s="11">
        <f t="shared" si="9"/>
        <v>69116</v>
      </c>
      <c r="O115" s="11">
        <v>0</v>
      </c>
    </row>
    <row r="116" spans="1:17" ht="15.6" x14ac:dyDescent="0.3">
      <c r="A116" s="10">
        <v>110</v>
      </c>
      <c r="B116" s="10" t="s">
        <v>98</v>
      </c>
      <c r="C116" s="11">
        <v>40000</v>
      </c>
      <c r="D116" s="11">
        <v>17000</v>
      </c>
      <c r="E116" s="11">
        <v>62708.333333333336</v>
      </c>
      <c r="F116" s="11">
        <v>4000</v>
      </c>
      <c r="G116" s="11">
        <f t="shared" si="5"/>
        <v>600</v>
      </c>
      <c r="H116" s="11">
        <f t="shared" si="6"/>
        <v>3400</v>
      </c>
      <c r="I116" s="11">
        <v>35000</v>
      </c>
      <c r="J116" s="11">
        <f t="shared" si="7"/>
        <v>5250</v>
      </c>
      <c r="K116" s="11">
        <f t="shared" si="8"/>
        <v>29750</v>
      </c>
      <c r="L116" s="11"/>
      <c r="M116" s="11"/>
      <c r="N116" s="11">
        <f t="shared" si="9"/>
        <v>152858.33333333334</v>
      </c>
      <c r="O116" s="11">
        <v>0</v>
      </c>
    </row>
    <row r="117" spans="1:17" ht="15.6" x14ac:dyDescent="0.3">
      <c r="A117" s="10">
        <v>111</v>
      </c>
      <c r="B117" s="10" t="s">
        <v>99</v>
      </c>
      <c r="C117" s="11">
        <v>40000</v>
      </c>
      <c r="D117" s="11">
        <v>17000</v>
      </c>
      <c r="E117" s="11">
        <v>125416.66666666667</v>
      </c>
      <c r="F117" s="11">
        <v>8000</v>
      </c>
      <c r="G117" s="11">
        <f t="shared" si="5"/>
        <v>1200</v>
      </c>
      <c r="H117" s="11">
        <f t="shared" si="6"/>
        <v>6800</v>
      </c>
      <c r="I117" s="11">
        <v>35000</v>
      </c>
      <c r="J117" s="11">
        <f t="shared" si="7"/>
        <v>5250</v>
      </c>
      <c r="K117" s="11">
        <f t="shared" si="8"/>
        <v>29750</v>
      </c>
      <c r="L117" s="11"/>
      <c r="M117" s="11"/>
      <c r="N117" s="11">
        <f t="shared" si="9"/>
        <v>218966.66666666669</v>
      </c>
      <c r="O117" s="11">
        <v>0</v>
      </c>
    </row>
    <row r="118" spans="1:17" ht="15.6" x14ac:dyDescent="0.3">
      <c r="A118" s="10">
        <v>112</v>
      </c>
      <c r="B118" s="10" t="s">
        <v>100</v>
      </c>
      <c r="C118" s="11">
        <v>30016</v>
      </c>
      <c r="D118" s="11">
        <v>17000</v>
      </c>
      <c r="E118" s="11">
        <v>37625</v>
      </c>
      <c r="F118" s="11">
        <v>6000</v>
      </c>
      <c r="G118" s="11">
        <f t="shared" si="5"/>
        <v>900</v>
      </c>
      <c r="H118" s="11">
        <f t="shared" si="6"/>
        <v>5100</v>
      </c>
      <c r="I118" s="11"/>
      <c r="J118" s="11">
        <f t="shared" si="7"/>
        <v>0</v>
      </c>
      <c r="K118" s="11">
        <f t="shared" si="8"/>
        <v>0</v>
      </c>
      <c r="L118" s="11"/>
      <c r="M118" s="11"/>
      <c r="N118" s="11">
        <f t="shared" si="9"/>
        <v>89741</v>
      </c>
      <c r="O118" s="11">
        <v>0</v>
      </c>
    </row>
    <row r="119" spans="1:17" ht="15.6" x14ac:dyDescent="0.3">
      <c r="A119" s="12"/>
      <c r="B119" s="13" t="s">
        <v>14</v>
      </c>
      <c r="C119" s="14">
        <f>SUM(C7:C118)</f>
        <v>3885564</v>
      </c>
      <c r="D119" s="14">
        <f t="shared" ref="D119:O119" si="10">SUM(D7:D118)</f>
        <v>1880000</v>
      </c>
      <c r="E119" s="14">
        <f t="shared" si="10"/>
        <v>7795794.666666667</v>
      </c>
      <c r="F119" s="14">
        <f t="shared" si="10"/>
        <v>998200</v>
      </c>
      <c r="G119" s="14">
        <f t="shared" si="10"/>
        <v>149730</v>
      </c>
      <c r="H119" s="14">
        <f t="shared" si="10"/>
        <v>848470</v>
      </c>
      <c r="I119" s="14">
        <f t="shared" si="10"/>
        <v>700000</v>
      </c>
      <c r="J119" s="14">
        <f t="shared" si="10"/>
        <v>105000</v>
      </c>
      <c r="K119" s="14">
        <f t="shared" si="10"/>
        <v>595000</v>
      </c>
      <c r="L119" s="14">
        <f t="shared" si="10"/>
        <v>7500</v>
      </c>
      <c r="M119" s="14">
        <f t="shared" si="10"/>
        <v>30000</v>
      </c>
      <c r="N119" s="14">
        <f t="shared" si="10"/>
        <v>15042328.666666668</v>
      </c>
      <c r="O119" s="14">
        <f t="shared" si="10"/>
        <v>52116</v>
      </c>
      <c r="P119" s="16"/>
      <c r="Q119" s="16"/>
    </row>
    <row r="120" spans="1:17" x14ac:dyDescent="0.3">
      <c r="A120" s="4"/>
      <c r="B120" s="4"/>
      <c r="C120" s="4"/>
      <c r="D120" s="15"/>
      <c r="E120" s="4"/>
      <c r="F120" s="4"/>
      <c r="G120" s="4"/>
      <c r="H120" s="4"/>
      <c r="I120" s="4"/>
      <c r="J120" s="4"/>
      <c r="K120" s="4"/>
      <c r="L120" s="4"/>
      <c r="M120" s="4"/>
      <c r="N120" s="16"/>
      <c r="O120" s="16"/>
      <c r="P120" s="16"/>
      <c r="Q120" s="16"/>
    </row>
    <row r="121" spans="1:17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16"/>
      <c r="O121" s="16"/>
      <c r="P121" s="16"/>
      <c r="Q121" s="16"/>
    </row>
    <row r="122" spans="1:17" x14ac:dyDescent="0.3">
      <c r="N122" s="16"/>
      <c r="O122" s="16"/>
      <c r="P122" s="16"/>
      <c r="Q122" s="16"/>
    </row>
    <row r="123" spans="1:17" x14ac:dyDescent="0.3">
      <c r="N123" s="16"/>
      <c r="O123" s="16"/>
      <c r="P123" s="16"/>
      <c r="Q123" s="16"/>
    </row>
    <row r="124" spans="1:17" x14ac:dyDescent="0.3">
      <c r="N124" s="16"/>
      <c r="O124" s="16"/>
      <c r="P124" s="16"/>
      <c r="Q124" s="16"/>
    </row>
    <row r="125" spans="1:17" x14ac:dyDescent="0.3">
      <c r="N125" s="16"/>
      <c r="O125" s="16"/>
      <c r="P125" s="16"/>
      <c r="Q125" s="16"/>
    </row>
    <row r="126" spans="1:17" x14ac:dyDescent="0.3">
      <c r="N126" s="16"/>
      <c r="O126" s="16"/>
      <c r="P126" s="16"/>
      <c r="Q126" s="16"/>
    </row>
    <row r="127" spans="1:17" x14ac:dyDescent="0.3">
      <c r="N127" s="16"/>
      <c r="O127" s="16"/>
      <c r="Q127" s="16"/>
    </row>
  </sheetData>
  <mergeCells count="1">
    <mergeCell ref="B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PERFITIME JANAR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2020-06-04T10:45:21Z</dcterms:modified>
</cp:coreProperties>
</file>