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RIVERS\"/>
    </mc:Choice>
  </mc:AlternateContent>
  <xr:revisionPtr revIDLastSave="0" documentId="13_ncr:1_{3C3DFA28-D41E-4826-A9D9-51ED4D8C0DFE}" xr6:coauthVersionLast="47" xr6:coauthVersionMax="47" xr10:uidLastSave="{00000000-0000-0000-0000-000000000000}"/>
  <bookViews>
    <workbookView xWindow="-120" yWindow="-120" windowWidth="20730" windowHeight="11160" firstSheet="1" activeTab="4" xr2:uid="{C3F341BE-FE3D-476B-ABD6-76DE2891DEBD}"/>
  </bookViews>
  <sheets>
    <sheet name="Hoja3" sheetId="4" r:id="rId1"/>
    <sheet name="Hoja1 (2)" sheetId="2" r:id="rId2"/>
    <sheet name="Hoja5" sheetId="6" r:id="rId3"/>
    <sheet name="Hoja6" sheetId="7" r:id="rId4"/>
    <sheet name="Hoja4" sheetId="5" r:id="rId5"/>
    <sheet name="mun" sheetId="3" r:id="rId6"/>
    <sheet name="Hoja1" sheetId="1" r:id="rId7"/>
  </sheets>
  <definedNames>
    <definedName name="DatosExternos_1" localSheetId="1" hidden="1">'Hoja1 (2)'!$A$1:$L$122</definedName>
  </definedNames>
  <calcPr calcId="191029"/>
  <pivotCaches>
    <pivotCache cacheId="3" r:id="rId8"/>
    <pivotCache cacheId="1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" i="2" l="1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N2" i="2"/>
  <c r="N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M2" i="2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D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3C3DD10-50EE-4BD1-A397-DC9016825C17}" keepAlive="1" name="Consulta - Hoja1" description="Conexión a la consulta 'Hoja1' en el libro." type="5" refreshedVersion="8" background="1" saveData="1">
    <dbPr connection="Provider=Microsoft.Mashup.OleDb.1;Data Source=$Workbook$;Location=Hoja1;Extended Properties=&quot;&quot;" command="SELECT * FROM [Hoja1]"/>
  </connection>
</connections>
</file>

<file path=xl/sharedStrings.xml><?xml version="1.0" encoding="utf-8"?>
<sst xmlns="http://schemas.openxmlformats.org/spreadsheetml/2006/main" count="6102" uniqueCount="1255">
  <si>
    <t>Código</t>
  </si>
  <si>
    <t>Tipo</t>
  </si>
  <si>
    <t>Fecha Emisión</t>
  </si>
  <si>
    <t>Tema clave</t>
  </si>
  <si>
    <t>Poblaciones</t>
  </si>
  <si>
    <t>Grupos Armados Ilegales</t>
  </si>
  <si>
    <t>Conductas vulneratorias e infracciones al D.I.H. (Advertidas)</t>
  </si>
  <si>
    <t>Conductas vulneratorias e infracciones al D.I.H. (Identificadas)</t>
  </si>
  <si>
    <t>Economías Ilegales</t>
  </si>
  <si>
    <t>Informe de seguimiento</t>
  </si>
  <si>
    <t>Municipio</t>
  </si>
  <si>
    <t>029-19</t>
  </si>
  <si>
    <t>Estructural</t>
  </si>
  <si>
    <t>El ELN  y las Facciones Armadas Disidentes de las extintas FARC, desde el segundo trimestre de 2018 han iniciado una intensa escalada de violencia contra la Fuerza Pública, las autoridades regionales y locales y la población civil.</t>
  </si>
  <si>
    <t>Adolescentes; Afrodescendientes; Campesinos; Comerciantes; Personas defensoras de Derechos Humanos, líderes y lideresas sociales; Indígenas; Jóvenes; Miembros o líderes de iglesias o confesiones religiosas; Mujeres; Niños y niñas; Periodistas; Personas en proceso de reincorporación; Población migrante; Reincorporados; Víctimas del conflicto armado; Servidores públicos; Integrantes del Partido Político Comunes</t>
  </si>
  <si>
    <t>Autodefensas Gaitanistas de Colombia (AGC); ELN; Facciones disidentes de las  FARC-EP</t>
  </si>
  <si>
    <t>Enfrentamientos con interposición de la población civil; Trata de personas ; Combates; Reclutamiento, uso y utilización de niños, niñas y adolescentes; Contaminación por MAP - MUSE – AEI; Desplazamiento forzado; Homicidio; Masacre; Secuestro; Amenazas</t>
  </si>
  <si>
    <t>Enfrentamientos con interposición de la población civil; Emboscadas; Hostigamiento; Reclutamiento, uso y utilización de niños, niñas y adolescentes; Terrorismo; Contaminación por MAP - MUSE – AEI; Amenazas; Regulaciones a la movilidad; Imposición de horarios</t>
  </si>
  <si>
    <t>Contrabando; Narcotráfico</t>
  </si>
  <si>
    <t>Sí</t>
  </si>
  <si>
    <t>Arauquita</t>
  </si>
  <si>
    <t>Fortul</t>
  </si>
  <si>
    <t>Saravena</t>
  </si>
  <si>
    <t>Tame</t>
  </si>
  <si>
    <t>044-19</t>
  </si>
  <si>
    <t>El contexto de amenaza  se determina por el accionar de grupos armados ilegales como las AGC y estructuras armadas ilegales como la Oficina Caribe y Los Pachenca. Existen diversas formas de relacionamiento entre estas y así también escenarios de disputa.</t>
  </si>
  <si>
    <t>Adolescentes; Afrodescendientes; Autoridades étnicas de gobierno; Campesinos; Comerciantes; Personas defensoras de Derechos Humanos, líderes y lideresas sociales; Docentes; Indígenas; Jóvenes; Mujeres; Niños y niñas; Personas con Orientación Sexual e Identidad de Género Diversas; Periodistas; Población migrante; Servidores públicos; Transportadores; Víctimas del conflicto armado; Miembros de Juntas de Acción Comunal; Población socialmente estigmatizada</t>
  </si>
  <si>
    <t>Autodefensas Gaitanistas de Colombia (AGC); Los Pachenca; La Oficina ; Autodefensas Conquistadoras de la Sierra</t>
  </si>
  <si>
    <t>Masacre; Enfrentamientos con interposición de la población civil; Reclutamiento, uso y utilización de niños, niñas y adolescentes; Contaminación por MAP - MUSE – AEI; Desaparición forzada; Desplazamiento forzado; Confinamiento; Homicidio; Violencia basada en genero; Violencia sexual</t>
  </si>
  <si>
    <t xml:space="preserve">Desplazamiento forzado; Confinamiento; Extorsión; Violencia basada en genero; Amenazas; Regulaciones a la movilidad; Racismo </t>
  </si>
  <si>
    <t>Narcotráfico</t>
  </si>
  <si>
    <t>Aracataca</t>
  </si>
  <si>
    <t>Ciénaga</t>
  </si>
  <si>
    <t>Fundación</t>
  </si>
  <si>
    <t>Santa Marta</t>
  </si>
  <si>
    <t>Zona Bananera</t>
  </si>
  <si>
    <t>046-19</t>
  </si>
  <si>
    <t>El escenario de riesgo se configura por el control ejercido por parte de las autodenominadas AGC, las cuales instrumentalizan, se articulan o cooptan estructuras y bandas delincuenciales locales.</t>
  </si>
  <si>
    <t>Víctimas del conflicto armado; Adolescentes; Comerciantes; Contratistas; Personas defensoras de Derechos Humanos, líderes y lideresas sociales; Indígenas; Mujeres; Niños y niñas; Personas con Orientación Sexual e Identidad de Género Diversas; Periodistas; Población migrante; Personas en ejercicio de la prostitución; Servidores públicos; Personas en situación de calle</t>
  </si>
  <si>
    <t>Águilas negras; Autodefensas Gaitanistas de Colombia (AGC); ELN; Los Pascuales; Los Boyacos; Grupos Armados de Crimen Organizado</t>
  </si>
  <si>
    <t>Reclutamiento, uso y utilización de niños, niñas y adolescentes; Desplazamiento forzado; Homicidio; Tortura, tratos inhumanos, crueles o degradantes; Violencia sexual; Amenazas; Masacre; Homicidio múltiple</t>
  </si>
  <si>
    <t>Reclutamiento, uso y utilización de niños, niñas y adolescentes; Homicidio; Tortura, tratos inhumanos, crueles o degradantes; Violencia basada en genero; Amenazas</t>
  </si>
  <si>
    <t>Narcotráfico; Contrabando</t>
  </si>
  <si>
    <t>034-20</t>
  </si>
  <si>
    <t>El escenario de riesgo está determinado por la presencia y el accionar del ELN y la confrontación violenta que en la actualidad libran el ELN y el EPL.</t>
  </si>
  <si>
    <t xml:space="preserve">Adolescentes; Comerciantes; Personas defensoras de Derechos Humanos, líderes y lideresas sociales; Estudiantes; Jóvenes; Miembros de Juntas de Acción Comunal; Mujeres; Niños y niñas; Periodistas; Personas en proceso de reincorporación; Población migrante; Servidores públicos; Transportadores; Personas en situación de calle </t>
  </si>
  <si>
    <t>ELN; EPL; Facciones disidentes de las  FARC-EP</t>
  </si>
  <si>
    <t>Reclutamiento, uso y utilización de niños, niñas y adolescentes; Contaminación por MAP - MUSE – AEI; Desaparición forzada; Desplazamiento forzado; Masacre; Violencia sexual; Amenazas; Homicidio selectivo; Homicidio múltiple; Enfrentamientos con interposición de la población civil</t>
  </si>
  <si>
    <t>Reclutamiento, uso y utilización de niños, niñas y adolescentes; Contaminación por MAP - MUSE – AEI; Desplazamiento forzado; Confinamiento; Extorsión; Secuestro; Violencia sexual; Amenazas; Trata de personas ; Regulaciones a la movilidad; Homicidio selectivo; Homicidio múltiple; Discriminación</t>
  </si>
  <si>
    <t>Narcotráfico; Minería ilegal; Contrabando</t>
  </si>
  <si>
    <t>Ocaña</t>
  </si>
  <si>
    <t>041-20</t>
  </si>
  <si>
    <t>El escenario de riesgo se configura a partir del proceso expansivo de las autodenominadas AGC y la incursión de presuntos emisarios carteles extranjeros en la región, mediante la transformación de sus formas de relacionamiento y negociaciones.</t>
  </si>
  <si>
    <t>Adolescentes; Afrodescendientes; Comerciantes; Personas defensoras de Derechos Humanos, líderes y lideresas sociales; Estudiantes; Hombres; Indígenas; Jóvenes; Miembros de Juntas de Acción Comunal; Miembros o líderes de organizaciones políticas; Miembros o líderes de sindicatos; Mujeres; Personas con Orientación Sexual e Identidad de Género Diversas; Periodistas; Población migrante; Servidores públicos; Víctimas del conflicto armado</t>
  </si>
  <si>
    <t>Águilas negras; Autodefensas Gaitanistas de Colombia (AGC); La Cordillera; La Oficina del Valle de Aburrá; Los Paisas; Grupos Armados de Crimen Organizado; Actores armados transnacionales</t>
  </si>
  <si>
    <t>Reclutamiento, uso y utilización de niños, niñas y adolescentes; Desplazamiento forzado; Homicidio; Tortura, tratos inhumanos, crueles o degradantes; Trata de personas ; Enfrentamientos con interposición de la población civil; Violencia sexual; Masacre; Homicidio múltiple</t>
  </si>
  <si>
    <t>Reclutamiento, uso y utilización de niños, niñas y adolescentes; Contaminación por MAP - MUSE – AEI; Desaparición forzada; Desplazamiento forzado; Homicidio; Amenazas; Trata de personas ; Regulaciones a la movilidad; Imposición normas de conducta y/o pautas de comportamiento; Violencia sexual; Extorsión; Confinamiento; Masacre; Homicidio múltiple; Violencia basada en genero; Feminicidio</t>
  </si>
  <si>
    <t>Narcotráfico; Préstamos gota a gota</t>
  </si>
  <si>
    <t>Manizales</t>
  </si>
  <si>
    <t>Armenia</t>
  </si>
  <si>
    <t>Pereira</t>
  </si>
  <si>
    <t>045-20</t>
  </si>
  <si>
    <t>El escenario de riesgo lo constituye la disputa entre las AGC y el BVPA por el control territorial. No obstante, para el año 2020 se observa un cambio sustancial en la dinámica de los actores armados ilegales.</t>
  </si>
  <si>
    <t>Población socialmente estigmatizada; Adolescentes; Afrodescendientes; Autoridades étnicas de gobierno; Campesinos; Personas defensoras de Derechos Humanos, líderes y lideresas sociales; Docentes; Indígenas; Jóvenes; Miembros PNIS ; Mineros; Mujeres; Niños y niñas; Periodistas; Personal médico y sanitario; Población migrante; Servidores públicos; Transportadores; Personas en proceso de reincorporación; Personas con Orientación Sexual e Identidad de Género Diversas; Líderes/as de población OSIGD</t>
  </si>
  <si>
    <t>Autodefensas Gaitanistas de Colombia (AGC); ELN; Bloque Virgilio Peralta Arenas</t>
  </si>
  <si>
    <t>Reclutamiento, uso y utilización de niños, niñas y adolescentes; Contaminación por MAP - MUSE – AEI; Desaparición forzada; Desplazamiento forzado; Masacre; Violencia sexual; Amenazas; Homicidio selectivo; Enfrentamientos con interposición de la población civil; Ataque indiscriminado</t>
  </si>
  <si>
    <t>Reclutamiento, uso y utilización de niños, niñas y adolescentes; Contaminación por MAP - MUSE – AEI; Desaparición forzada; Desplazamiento forzado; Confinamiento; Despojo; Extorsión; Homicidio; Violencia basada en genero; Violencia sexual; Amenazas; Regulaciones a la movilidad; Homicidio múltiple</t>
  </si>
  <si>
    <t>Cáceres</t>
  </si>
  <si>
    <t>Caucasia</t>
  </si>
  <si>
    <t>El Bagre</t>
  </si>
  <si>
    <t>Nechí</t>
  </si>
  <si>
    <t>Tarazá</t>
  </si>
  <si>
    <t>Zaragoza</t>
  </si>
  <si>
    <t>023-21</t>
  </si>
  <si>
    <t>El riesgo se configura por las acciones violentas de las Facciones Disidentes de las antiguas FARC - Frente Décimo “Martín Villa” y las estructuras del Frente de Guerra Oriental (FGO) del Ejército de Liberación Nacional, los cuales delinquen en estos dos municipios del departamento de Arauca.</t>
  </si>
  <si>
    <t>Mujeres; Niños y niñas; Adolescentes; Jóvenes; Indígenas; Comerciantes; Campesinos; Periodistas; Servidores públicos; Personas defensoras de Derechos Humanos, líderes y lideresas sociales; Población migrante; Víctimas del conflicto armado; Personas en proceso de reincorporación; Población en situación de desplazamiento forzado; Autoridades étnicas de gobierno; Población socialmente estigmatizada; Transportadores; Miembros de Juntas de Acción Comunal; Raizales; Personas con Orientación Sexual e Identidad de Género Diversas; Docentes; Miembros de las organizaciones que adelantan procesos de  reclamación y reparación</t>
  </si>
  <si>
    <t>ELN; Facciones disidentes de las  FARC-EP; Actores armados transnacionales</t>
  </si>
  <si>
    <t>Reclutamiento, uso y utilización de niños, niñas y adolescentes; Amenazas; Contaminación por MAP - MUSE – AEI; Enfrentamientos con interposición de la población civil; Ataques; Desplazamiento forzado; Hostigamiento; Desaparición forzada; Despojo; Secuestro; La toma de rehenes; Masacre; Retención ilegal</t>
  </si>
  <si>
    <t>Reclutamiento, uso y utilización de niños, niñas y adolescentes; Extorsión; Amenazas; Imposición normas de conducta y/o pautas de comportamiento; Contaminación por MAP - MUSE – AEI; Enfrentamientos con interposición de la población civil; Ataques; Estigmatización; Desplazamiento forzado; Homicidio; Desaparición forzada; Masacre; Confinamiento; Regulaciones a la movilidad; Violencia sexual</t>
  </si>
  <si>
    <t>Cravo Norte</t>
  </si>
  <si>
    <t>Puerto Rondón</t>
  </si>
  <si>
    <t>001-22</t>
  </si>
  <si>
    <t>El riesgo se configura por  la presencia de Facciones Disidentes de las antiguas FARC-EP, adscritas al Comando Coordinador de Occidente, y del ELN en zonas suburbanas, así como en algunas comunas en donde también operan grupos de delincuencia común y organizada asociados al narcotráfico, cuya violencia configura una grave amenaza para los derechos de la población civil.</t>
  </si>
  <si>
    <t>Mujeres; Personas con Orientación Sexual e Identidad de Género Diversas; Niños y niñas; Adolescentes; Jóvenes; Afrodescendientes; Indígenas; Comerciantes; Docentes; Estudiantes; Periodistas; Servidores públicos; Personas defensoras de Derechos Humanos, líderes y lideresas sociales; Población migrante; Miembros de la misión médica; Autoridades étnicas de gobierno; Víctimas del conflicto armado; Personas en proceso de reincorporación; Población socialmente estigmatizada; Integrantes del Partido Político Comunes</t>
  </si>
  <si>
    <t>ELN; Facciones disidentes de las  FARC-EP; Autodefensas Gaitanistas de Colombia (AGC); Águilas negras; Sinaloa; Jalisco Nueva Generación; La Cordillera</t>
  </si>
  <si>
    <t>Violencia basada en genero; Reclutamiento, uso y utilización de niños, niñas y adolescentes; Desaparición forzada; Violencia sexual; Amenazas; Trata de personas ; Homicidio selectivo; Masacre; Regulaciones a la movilidad; Hostigamiento</t>
  </si>
  <si>
    <t>Violencia basada en genero; Reclutamiento, uso y utilización de niños, niñas y adolescentes; Desaparición forzada; Desplazamiento forzado; Extorsión; Violencia sexual; Amenazas; Trata de personas ; Homicidio selectivo; Ataques; Estigmatización; Imposición normas de conducta y/o pautas de comportamiento</t>
  </si>
  <si>
    <t>Narcotráfico; Préstamos gota a gota; Minería ilegal</t>
  </si>
  <si>
    <t>No</t>
  </si>
  <si>
    <t>Cali</t>
  </si>
  <si>
    <t>024-22</t>
  </si>
  <si>
    <t>El escenario de riesgo se configura a partir de la expansión del Frente 1 “Armando Ríos” de las Facciones Disidentes de las antiguar FARC-EP.</t>
  </si>
  <si>
    <t>Afrodescendientes; Mujeres; Niños y niñas; Adolescentes; Jóvenes; Adultos mayores; Indígenas; Comerciantes; Autoridades étnicas de gobierno; Personas en proceso de reincorporación; Colonos; Servidores públicos; Contratistas; Docentes; Periodistas; Transportadores; Personas defensoras de Derechos Humanos, líderes y lideresas sociales</t>
  </si>
  <si>
    <t>Facciones disidentes de las  FARC-EP</t>
  </si>
  <si>
    <t>Reclutamiento, uso y utilización de niños, niñas y adolescentes; Contaminación por MAP - MUSE – AEI; Desaparición forzada; Desplazamiento forzado; Confinamiento; Violencia sexual; Amenazas; Regulaciones a la movilidad; Estigmatización; Homicidio selectivo</t>
  </si>
  <si>
    <t>Reclutamiento, uso y utilización de niños, niñas y adolescentes; Contaminación por MAP - MUSE – AEI; Desaparición forzada; Extorsión; Violencia sexual; Amenazas; Regulaciones a la movilidad; Imposición normas de conducta y/o pautas de comportamiento; Estigmatización; Violencia basada en genero; Administración de justicia de facto</t>
  </si>
  <si>
    <t>Minería ilegal; Narcotráfico</t>
  </si>
  <si>
    <t>Carurú</t>
  </si>
  <si>
    <t>Mitú</t>
  </si>
  <si>
    <t>027-22</t>
  </si>
  <si>
    <t>El escenario de riesgo está relacionado con por la  disputa entre las AGC, el ELN y grupos de delincuencia organizada. Esta disputa ocurre en el marco del conflicto armado interno y se relaciona, en parte, con el control de la cadena productiva del narcotráfico y, también, con otras actividades ilegales (cobro de extorsiones, tráfico de armas, robo de combustible).</t>
  </si>
  <si>
    <t>Mujeres; Personas con Orientación Sexual e Identidad de Género Diversas; Niños y niñas; Adolescentes; Jóvenes; Afrodescendientes; Comerciantes; Campesinos; Transportadores; Servidores públicos; Personas defensoras de Derechos Humanos, líderes y lideresas sociales; Población migrante; Personas en proceso de reincorporación; Integrantes del Partido Político Comunes; Contratistas; Periodistas</t>
  </si>
  <si>
    <t>ELN; Facciones disidentes de las  FARC-EP; Autodefensas Gaitanistas de Colombia (AGC)</t>
  </si>
  <si>
    <t xml:space="preserve">Reclutamiento, uso y utilización de niños, niñas y adolescentes; Desplazamiento forzado; Extorsión; Homicidio selectivo; Enfrentamientos con interposición de la población civil; Amenazas; Bombardeos / ametrallamientos; Contaminación por MAP - MUSE – AEI; Confinamiento; Masacre; Secuestro; Tortura, tratos inhumanos, crueles o degradantes; Violencia sexual; Regulaciones a la movilidad; Ataques; Trata de personas </t>
  </si>
  <si>
    <t>Reclutamiento, uso y utilización de niños, niñas y adolescentes; Desplazamiento forzado; Extorsión; Homicidio selectivo; Enfrentamientos con interposición de la población civil; Amenazas; Violencia sexual; Trata de personas ; Violencia basada en genero</t>
  </si>
  <si>
    <t>Yondó</t>
  </si>
  <si>
    <t>Puerto Wilches</t>
  </si>
  <si>
    <t>Simacota</t>
  </si>
  <si>
    <t>Barrancabermeja</t>
  </si>
  <si>
    <t>008-23</t>
  </si>
  <si>
    <t>El escenario de riesgo de esta Alerta Temprana de alcance binacional se determina por los riesgos específicos y diferenciados que afrontan las comunidades y personas pertenecientes al pueblo indígena Awá, que se reconoce como la Gran Familia Binacional Awá.</t>
  </si>
  <si>
    <t>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</t>
  </si>
  <si>
    <t>ELN; Facciones disidentes de las  FARC-EP</t>
  </si>
  <si>
    <t>Desplazamiento forzado; Enfrentamientos con interposición de la población civil; Reclutamiento, uso y utilización de niños, niñas y adolescentes</t>
  </si>
  <si>
    <t>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</t>
  </si>
  <si>
    <t>Piamonte</t>
  </si>
  <si>
    <t>Cumbal</t>
  </si>
  <si>
    <t>Ipiales</t>
  </si>
  <si>
    <t>Ricaurte</t>
  </si>
  <si>
    <t>Puerto Asís</t>
  </si>
  <si>
    <t>Puerto Caicedo</t>
  </si>
  <si>
    <t>Valle del Guamuez</t>
  </si>
  <si>
    <t>Barbacoas</t>
  </si>
  <si>
    <t>Orito</t>
  </si>
  <si>
    <t>009-23</t>
  </si>
  <si>
    <t>El escenario de riesgo se determina por la expansión de las AGC desde la zona rural de Cúcuta hacia jurisdicción de El Zulia; el reposicionamiento y fortalecimiento de las Facciones disidentes de las antiguas FARC en corredores de movilidad y  jurisdicción de Sardinata, Bucarasica y El Zulia; y  la presencia y concurrencia de diversos actores armados en  los municipios de El Zulia, Sardinata y corregimientos La San Juana y La Curva del municipio de Bucarasica.</t>
  </si>
  <si>
    <t>Mujeres; Personas con Orientación Sexual e Identidad de Género Diversas; Niños y niñas; Adolescentes; Indígenas; Comerciantes; Campesinos; Docentes; Mineros; Periodistas; Transportadores; Servidores públicos; Personas defensoras de Derechos Humanos, líderes y lideresas sociales; Población migrante; Víctimas del conflicto armado; Personas en proceso de reincorporación; Miembros de la misión médica; Estudiantes; Personas en ejercicio de la prostitución; Miembros o líderes de iglesias o confesiones religiosas; Miembros PNIS ; Población socialmente estigmatizada</t>
  </si>
  <si>
    <t>ELN; EPL; Facciones disidentes de las  FARC-EP; Autodefensas Gaitanistas de Colombia (AGC)</t>
  </si>
  <si>
    <t>Reclutamiento, uso y utilización de niños, niñas y adolescentes; Extorsión; Secuestro; Violencia basada en genero; Amenazas; Regulaciones a la movilidad; Contaminación por MAP - MUSE – AEI; Desaparición forzada; Desplazamiento forzado; Confinamiento; Masacre; Violencia sexual; Imposición normas de conducta y/o pautas de comportamiento; Homicidio selectivo; Enfrentamientos con interposición de la población civil; Ataques</t>
  </si>
  <si>
    <t>Reclutamiento, uso y utilización de niños, niñas y adolescentes; Extorsión; Secuestro; Violencia basada en genero; Amenazas; Regulaciones a la movilidad; Contaminación por MAP - MUSE – AEI; Desplazamiento forzado; Confinamiento; Masacre; Violencia sexual; Imposición normas de conducta y/o pautas de comportamiento; Homicidio selectivo; Enfrentamientos con interposición de la población civil; Estigmatización; Demarcación del territorio alusiva a Actores Armados no Estatales</t>
  </si>
  <si>
    <t>Contrabando; Minería ilegal; Narcotráfico</t>
  </si>
  <si>
    <t>Bucarasica</t>
  </si>
  <si>
    <t>El Zulia</t>
  </si>
  <si>
    <t>Sardinata</t>
  </si>
  <si>
    <t>011-23</t>
  </si>
  <si>
    <t>El escenario de riesgo se configura por el accionar del ELN y las Facciones Disidentes de las FARC (frente 10º Martin Villa y frente 28 José María Córdoba), los cuales se encuentran enfrentadas, por medio de combates sostenidos, por el control territorial del departamento de Arauca buscando imponerse como organización hegemónica.</t>
  </si>
  <si>
    <t>Mujeres; Niños y niñas; Adolescentes; Jóvenes; Afrodescendientes; Indígenas; Comerciantes; Campesinos; Docentes; Periodistas; Personas defensoras de Derechos Humanos, líderes y lideresas sociales; Población migrante; Víctimas del conflicto armado; Personas en proceso de reincorporación; Integrantes del Partido Político Comunes; Estudiantes; Miembros o líderes de iglesias o confesiones religiosas; Servidores públicos; Miembros de organismos humanitarios; Transportadores; Personas en ejercicio de la prostitución; Población socialmente estigmatizada</t>
  </si>
  <si>
    <t>Reclutamiento, uso y utilización de niños, niñas y adolescentes; Contaminación por MAP - MUSE – AEI; Desplazamiento forzado; Confinamiento; Masacre; Secuestro; Amenazas; Homicidio selectivo; Enfrentamientos con interposición de la población civil</t>
  </si>
  <si>
    <t>Reclutamiento, uso y utilización de niños, niñas y adolescentes; Contaminación por MAP - MUSE – AEI; Desplazamiento forzado; Confinamiento; Secuestro; Homicidio selectivo; Enfrentamientos con interposición de la población civil; Hostigamiento; Estigmatización; Desaparición forzada; Extorsión; Regulaciones a la movilidad; Imposición de horarios; Imposición normas de conducta y/o pautas de comportamiento; Demarcación del territorio alusiva a Actores Armados no Estatales</t>
  </si>
  <si>
    <t>Arauca</t>
  </si>
  <si>
    <t>022-23</t>
  </si>
  <si>
    <t>El escenario de riesgo se configura por la presencia y accionar de grupos armados ilegales posdesmovilización de las AUC como las AGC, los Nuevos 
Rastrojos y los Rastrojos Caleños; grupos locales y regionales de criminalidad organizada como los Costeños, Papalopez, los Vega, los Pepes y Clan Sombra; y estructuras trasnacionales como los Malean, el Tren de Aragua, el Cartel de Sinaloa y el Cartel de los Balcanes.</t>
  </si>
  <si>
    <t>Mujeres; Personas con Orientación Sexual e Identidad de Género Diversas; Niños y niñas; Adolescentes; Jóvenes; Afrodescendientes; Indígenas; Comerciantes; Personas defensoras de Derechos Humanos, líderes y lideresas sociales; Población migrante; Víctimas del conflicto armado; Campesinos; Docentes; Estudiantes; Periodistas; Transportadores; Miembros de Juntas de Acción Comunal; Personas en proceso de reincorporación; Población socialmente estigmatizada; Integrantes del Partido Político Comunes; Servidores públicos; Miembros de las organizaciones que adelantan procesos de  reclamación y reparación</t>
  </si>
  <si>
    <t>Tren de Aragua; Grupos Armados de Crimen Organizado; Autodefensas Gaitanistas de Colombia (AGC)</t>
  </si>
  <si>
    <t>Desaparición forzada; Desplazamiento forzado; Masacre; Homicidio selectivo; Violencia sexual</t>
  </si>
  <si>
    <t>Desaparición forzada; Desplazamiento forzado; Extorsión; Masacre; Tortura, tratos inhumanos, crueles o degradantes; Violencia basada en genero; Homicidio selectivo; Enfrentamientos con interposición de la población civil; Trata de personas ; Reclutamiento, uso y utilización de niños, niñas y adolescentes; Violencia sexual; Amenazas; Imposición normas de conducta y/o pautas de comportamiento; Contaminación por MAP - MUSE – AEI; Regulaciones a la movilidad; Tomas / incursiones; Hostigamiento</t>
  </si>
  <si>
    <t>Barranquilla</t>
  </si>
  <si>
    <t>Galapa</t>
  </si>
  <si>
    <t>Malambo</t>
  </si>
  <si>
    <t>Puerto Colombia</t>
  </si>
  <si>
    <t>Soledad</t>
  </si>
  <si>
    <t>030-23</t>
  </si>
  <si>
    <t>El escenario de riesgo se centra en las conductas contra los mecanismos de participación democrática que, en el marco del conflicto armado interno y violencias conexas, 
puedan constituir violaciones a los derechos humanos y al DIH, durante el proceso electoral previsto para el año 2023.</t>
  </si>
  <si>
    <t>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</t>
  </si>
  <si>
    <t>ELN; EPL; Facciones disidentes de las  FARC-EP; Autodefensas Gaitanistas de Colombia (AGC); Comandos de la Frontera; Grupos Armados de Crimen Organizado</t>
  </si>
  <si>
    <t>Amenazas; Regulaciones a la movilidad; Constreñimiento al sufragante; Estigmatización</t>
  </si>
  <si>
    <t>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</t>
  </si>
  <si>
    <t>Narcotráfico; Minería ilegal; Contrabando; Préstamos gota a gota</t>
  </si>
  <si>
    <t>Leticia</t>
  </si>
  <si>
    <t>Abriaquí</t>
  </si>
  <si>
    <t>Puerto Nariño</t>
  </si>
  <si>
    <t>Amalfi</t>
  </si>
  <si>
    <t>Andes</t>
  </si>
  <si>
    <t>Angostura</t>
  </si>
  <si>
    <t>Anorí</t>
  </si>
  <si>
    <t>Anzá</t>
  </si>
  <si>
    <t>Apartadó</t>
  </si>
  <si>
    <t>Arboletes</t>
  </si>
  <si>
    <t>Argelia</t>
  </si>
  <si>
    <t>Barbosa</t>
  </si>
  <si>
    <t>Bello</t>
  </si>
  <si>
    <t>Betania</t>
  </si>
  <si>
    <t>Briceño</t>
  </si>
  <si>
    <t>Buriticá</t>
  </si>
  <si>
    <t>Caicedo</t>
  </si>
  <si>
    <t>Campamento</t>
  </si>
  <si>
    <t>Cañasgordas</t>
  </si>
  <si>
    <t>Caracolí</t>
  </si>
  <si>
    <t>Carepa</t>
  </si>
  <si>
    <t>Chigorodó</t>
  </si>
  <si>
    <t>Ciudad Bolívar</t>
  </si>
  <si>
    <t>034-23</t>
  </si>
  <si>
    <t>El escenario de riesgo está relacionado con: i) la coexistencia de tres actores armados en el territorio (ELN, AGC y Facciones disidentes de las antiguas FARC-EP); ii) la expansión y consolidación de las dinámicas territoriales de las AGC; y el reposicionamiento y fortalecimiento de  las facciones disientes de las FARC EP del autodenominado BloqueMagdalena Medio.</t>
  </si>
  <si>
    <t>Mujeres; Personas con Orientación Sexual e Identidad de Género Diversas; Niños y niñas; Adolescentes; Jóvenes; Comerciantes; Docentes; Estudiantes; Mineros; Periodistas; Transportadores; Servidores públicos; Personas defensoras de Derechos Humanos, líderes y lideresas sociales; Miembros o líderes de sindicatos; Miembros PNIS ; Población migrante; Personas en proceso de reincorporación; Población socialmente estigmatizada; Miembros de la misión médica; Pescadores</t>
  </si>
  <si>
    <t>Reclutamiento, uso y utilización de niños, niñas y adolescentes; Extorsión; Secuestro; Violencia basada en genero; Amenazas; Trata de personas ; Regulaciones a la movilidad; Bombardeos / ametrallamientos; Contaminación por MAP - MUSE – AEI; Desplazamiento forzado; Confinamiento; Masacre; Tortura, tratos inhumanos, crueles o degradantes; Violencia sexual; Homicidio selectivo; Enfrentamientos con interposición de la población civil; Ataques; Estigmatización; Retención ilegal</t>
  </si>
  <si>
    <t>Reclutamiento, uso y utilización de niños, niñas y adolescentes; Extorsión; Secuestro; Amenazas; Regulaciones a la movilidad; Contaminación por MAP - MUSE – AEI; Desplazamiento forzado; Homicidio selectivo; Enfrentamientos con interposición de la población civil; Estigmatización; Imposición normas de conducta y/o pautas de comportamiento; Demarcación del territorio alusiva a Actores Armados no Estatales; Hostigamiento; Imposición de horarios</t>
  </si>
  <si>
    <t>Narcotráfico; Minería ilegal</t>
  </si>
  <si>
    <t>Arenal</t>
  </si>
  <si>
    <t>Cantagallo</t>
  </si>
  <si>
    <t>Morales</t>
  </si>
  <si>
    <t>San Pablo</t>
  </si>
  <si>
    <t>Santa Rosa del Sur</t>
  </si>
  <si>
    <t>Simití</t>
  </si>
  <si>
    <t>039-23</t>
  </si>
  <si>
    <t>Esta Alerta Temprana plantea que existen 5 escenarios de riesgo en el municipio de Buenaventura: uno el casco urbano y cuatro en la zona rural: 1) Ríos del norte; 2) Ríos del sur/centro; 3) Zona de playas y 4) Corregimiento 8 y carretera.</t>
  </si>
  <si>
    <t>Mujeres; Personas con Orientación Sexual e Identidad de Género Diversas; Niños y niñas; Adolescentes; Jóvenes; Adultos mayores; Afrodescendientes; Indígenas; Comerciantes; Docentes; Estudiantes; Periodistas; Transportadores; Servidores públicos; Personas defensoras de Derechos Humanos, líderes y lideresas sociales; Miembros o líderes de iglesias o confesiones religiosas; Autoridades étnicas de gobierno; Población migrante; Víctimas del conflicto armado; Miembros de Juntas de Acción Comunal; Personas en proceso de reincorporación; Población socialmente estigmatizada; Empresarios; Pescadores; Turistas; Integrantes del Partido Político Comunes</t>
  </si>
  <si>
    <t>Facciones disidentes de las  FARC-EP; Grupos Armados de Crimen Organizado; ELN; Autodefensas Gaitanistas de Colombia (AGC); Los Shotas; Los Espartanos</t>
  </si>
  <si>
    <t xml:space="preserve">Reclutamiento, uso y utilización de niños, niñas y adolescentes; Desaparición forzada; Desplazamiento forzado; Regulaciones a la movilidad; Homicidio selectivo; Enfrentamientos con interposición de la población civil; Extorsión; Violencia basada en genero; Amenazas; Imposición normas de conducta y/o pautas de comportamiento; Contaminación por MAP - MUSE – AEI; Confinamiento; Retención ilegal; Masacre; Trata de personas </t>
  </si>
  <si>
    <t>Reclutamiento, uso y utilización de niños, niñas y adolescentes; Desaparición forzada; Desplazamiento forzado; Regulaciones a la movilidad; Homicidio selectivo; Enfrentamientos con interposición de la población civil; Extorsión; Secuestro; Violencia basada en genero; Violencia sexual; Amenazas; Imposición normas de conducta y/o pautas de comportamiento; Combates; Contaminación por MAP - MUSE – AEI; Confinamiento; Retención ilegal; Tránsito de Actores Armados no Estatales; Tortura, tratos inhumanos, crueles o degradantes; Masacre; Constreñimiento al sufragante; Feminicidio</t>
  </si>
  <si>
    <t>Buenaventura</t>
  </si>
  <si>
    <t>001-24</t>
  </si>
  <si>
    <t>El escenario de riesgo se configura por a la presencia e  injerencia de los grupos de delincuencia organizada La Cordillera, La Oficina y Los Flacos,  quienes se han caracterizado por tratar expandir su influencia delictiva y asegurar las rentas ilícitas derivadas de acciones criminales.</t>
  </si>
  <si>
    <t>Hombres; Mujeres; Niños y niñas; Adolescentes; Jóvenes; Comerciantes; Docentes; Periodistas; Servidores públicos; Personas defensoras de Derechos Humanos, líderes y lideresas sociales; Miembros de Juntas de Acción Comunal; Población socialmente estigmatizada; Personas en ejercicio de la prostitución; Población migrante; Víctimas del conflicto armado</t>
  </si>
  <si>
    <t>La Cordillera; La Oficina ; Los Flacos; Grupos Armados de Crimen Organizado</t>
  </si>
  <si>
    <t xml:space="preserve">Homicidio; Reclutamiento, uso y utilización de niños, niñas y adolescentes; Amenazas; Extorsión; Contaminación por MAP - MUSE – AEI; Trata de personas </t>
  </si>
  <si>
    <t>Homicidio; Reclutamiento, uso y utilización de niños, niñas y adolescentes; Amenazas; Hostigamiento; Desaparición forzada; Extorsión; Desplazamiento forzado; Secuestro</t>
  </si>
  <si>
    <t>Calarcá</t>
  </si>
  <si>
    <t>Circasia</t>
  </si>
  <si>
    <t>La Tebaida</t>
  </si>
  <si>
    <t>Montenegro</t>
  </si>
  <si>
    <t>Quimbaya</t>
  </si>
  <si>
    <t>007-24</t>
  </si>
  <si>
    <t>Esta Alerta Temprana advierte sobre los riesgos que afectan a personas defensoras de DD.HH. y liderazgos sociales que ejercen su labor en asuntos ambientales en el bioma amazónico colombiano.</t>
  </si>
  <si>
    <t>Mujeres; Jóvenes; Adultos mayores; Indígenas; Campesinos; Periodistas; Servidores públicos; Personas defensoras de Derechos Humanos, líderes y lideresas sociales; Autoridades étnicas de gobierno; Miembros de Juntas de Acción Comunal; Personas en proceso de reincorporación</t>
  </si>
  <si>
    <t>ELN; Facciones disidentes de las  FARC-EP; Actores armados transnacionales; Comandos de la Frontera; Grupos Armados de Crimen Organizado</t>
  </si>
  <si>
    <t>Amenazas; Imposición normas de conducta y/o pautas de comportamiento; Ataques; Estigmatización; Regulaciones a la movilidad</t>
  </si>
  <si>
    <t>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</t>
  </si>
  <si>
    <t>Narcotráfico; Minería ilegal; Tala ilegal; Contrabando</t>
  </si>
  <si>
    <t>La Victoria</t>
  </si>
  <si>
    <t>Puerto Santander</t>
  </si>
  <si>
    <t>Belén de Los Andaquíes</t>
  </si>
  <si>
    <t>Cartagena del Chairá</t>
  </si>
  <si>
    <t>Curillo</t>
  </si>
  <si>
    <t>El Doncello</t>
  </si>
  <si>
    <t>El Paujíl</t>
  </si>
  <si>
    <t>Florencia</t>
  </si>
  <si>
    <t>Albania</t>
  </si>
  <si>
    <t>011-24</t>
  </si>
  <si>
    <t>El riesgo se configura, principalmente, por la presencia y accionar de las Autodefensas Gaitanistas de Colombia en los municipios advertidos. Junto a ellos y con menor capacidad de daño, delinquen grupos armados ilegales de seguridad y otros de delincuencia común organizada.</t>
  </si>
  <si>
    <t>Mujeres; Niños y niñas; Adolescentes; Jóvenes; Indígenas; Comerciantes; Contratistas; Campesinos; Transportadores; Servidores públicos; Personas defensoras de Derechos Humanos, líderes y lideresas sociales; Autoridades étnicas de gobierno; Miembros de Juntas de Acción Comunal; Población socialmente estigmatizada; Miembros de la misión médica; Pescadores; Víctimas del conflicto armado; Periodistas</t>
  </si>
  <si>
    <t>Autodefensas Gaitanistas de Colombia (AGC); Grupos Armados de Crimen Organizado</t>
  </si>
  <si>
    <t>Reclutamiento, uso y utilización de niños, niñas y adolescentes</t>
  </si>
  <si>
    <t>Despojo; Extorsión; Homicidio selectivo; Regulaciones a la movilidad; Imposición normas de conducta y/o pautas de comportamiento; Masacre; Desplazamiento forzado; Amenazas; Demarcación del territorio alusiva a Actores Armados no Estatales</t>
  </si>
  <si>
    <t>Chimá</t>
  </si>
  <si>
    <t>Chinú</t>
  </si>
  <si>
    <t>Ciénaga de Oro</t>
  </si>
  <si>
    <t>Sahagún</t>
  </si>
  <si>
    <t>San Carlos</t>
  </si>
  <si>
    <t>Tuchín</t>
  </si>
  <si>
    <t>027-24</t>
  </si>
  <si>
    <t>El escenario de riesgo se configura por la presencia e influencia del ELN en la zona rural de San José de Cúcuta y el municipio de Puerto Santander; la creciente criminalidad organizada en San José de Cúcuta, Villa del Rosario y Los Patios, así como la presencia del Ejército Gaitanista de Colombia (EGC) y las facciones disidentes de las antiguas FARC-EP en San José de Cúcuta, Villa del Rosario y Los Patios.</t>
  </si>
  <si>
    <t>Mujeres; Personas con Orientación Sexual e Identidad de Género Diversas; Niños y niñas; Adolescentes; Jóvenes; Afrodescendientes; Indígenas; Rrom; Comerciantes; Campesinos; Docentes; Estudiantes; Mineros; Periodistas; Transportadores; Servidores públicos; Personas defensoras de Derechos Humanos, líderes y lideresas sociales; Miembros o líderes de iglesias o confesiones religiosas; Miembros o líderes de sindicatos; Población migrante; Víctimas del conflicto armado; Miembros de Juntas de Acción Comunal; Personas en proceso de reincorporación; Población socialmente estigmatizada</t>
  </si>
  <si>
    <t>ELN; Facciones disidentes de las  FARC-EP; Autodefensas Gaitanistas de Colombia (AGC); Grupos Armados de Crimen Organizado; EPL; Actores armados transnacionales</t>
  </si>
  <si>
    <t>Desaparición forzada; Amenazas; Homicidio selectivo; Extorsión; Trata de personas ; Tráfico de migrantes</t>
  </si>
  <si>
    <t>Desaparición forzada; Secuestro; Amenazas; Homicidio selectivo; Reclutamiento, uso y utilización de niños, niñas y adolescentes; Desplazamiento forzado; Extorsión; Trata de personas ; Imposición normas de conducta y/o pautas de comportamiento; Tráfico de migrantes; Homicidio múltiple; Violencia basada en genero; Demarcación del territorio alusiva a Actores Armados no Estatales; Explotación sexual comercial de niños, niñas y adolescentes; Violencia sexual</t>
  </si>
  <si>
    <t>Los Patios</t>
  </si>
  <si>
    <t>San José de Cúcuta</t>
  </si>
  <si>
    <t>Villa del Rosario</t>
  </si>
  <si>
    <t>Año</t>
  </si>
  <si>
    <t>cod_dane</t>
  </si>
  <si>
    <t>COD_DPTAL</t>
  </si>
  <si>
    <t>DPTO</t>
  </si>
  <si>
    <t>MUNICIPIO</t>
  </si>
  <si>
    <t>cod_municipio</t>
  </si>
  <si>
    <t>05</t>
  </si>
  <si>
    <t>Antioquia</t>
  </si>
  <si>
    <t>Medellín</t>
  </si>
  <si>
    <t>Abejorral</t>
  </si>
  <si>
    <t>Alejandría</t>
  </si>
  <si>
    <t>Amagá</t>
  </si>
  <si>
    <t>Angelópolis</t>
  </si>
  <si>
    <t>Santafé de Antioquia</t>
  </si>
  <si>
    <t>Belmira</t>
  </si>
  <si>
    <t>Betulia</t>
  </si>
  <si>
    <t>Caldas</t>
  </si>
  <si>
    <t>Caramanta</t>
  </si>
  <si>
    <t>El Carmen de Viboral</t>
  </si>
  <si>
    <t>Carolina</t>
  </si>
  <si>
    <t>Cisneros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</si>
  <si>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</si>
  <si>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</si>
  <si>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</si>
  <si>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</si>
  <si>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</si>
  <si>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</si>
  <si>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</si>
  <si>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</si>
  <si>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</si>
  <si>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</si>
  <si>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</si>
  <si>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</si>
  <si>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</si>
  <si>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</si>
  <si>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</si>
  <si>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</si>
  <si>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</si>
  <si>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</si>
  <si>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</si>
  <si>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</si>
  <si>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</si>
  <si>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</si>
  <si>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</si>
  <si>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</si>
  <si>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</si>
  <si>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</si>
  <si>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</si>
  <si>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</si>
  <si>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</si>
  <si>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</si>
  <si>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</si>
  <si>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Montebello</t>
  </si>
  <si>
    <t>Murindó</t>
  </si>
  <si>
    <t>Mutatá</t>
  </si>
  <si>
    <t>Nariño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</si>
  <si>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</si>
  <si>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</si>
  <si>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</si>
  <si>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</si>
  <si>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</si>
  <si>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</si>
  <si>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</si>
  <si>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</si>
  <si>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</si>
  <si>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</si>
  <si>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</si>
  <si>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</si>
  <si>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</si>
  <si>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</si>
  <si>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</si>
  <si>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</si>
  <si>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</si>
  <si>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</si>
  <si>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</si>
  <si>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</si>
  <si>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</si>
  <si>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</si>
  <si>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</si>
  <si>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</si>
  <si>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</t>
  </si>
  <si>
    <t>Santa Bárbara</t>
  </si>
  <si>
    <t>Santa Rosa de Osos</t>
  </si>
  <si>
    <t>Santo Domingo</t>
  </si>
  <si>
    <t>El Santuario</t>
  </si>
  <si>
    <t>Segovia</t>
  </si>
  <si>
    <t>Sonsón</t>
  </si>
  <si>
    <t>Sopetrán</t>
  </si>
  <si>
    <t>Támesis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</si>
  <si>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</si>
  <si>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</si>
  <si>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</si>
  <si>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</si>
  <si>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</si>
  <si>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</si>
  <si>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</si>
  <si>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</si>
  <si>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</si>
  <si>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</si>
  <si>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Vigía del Fuerte</t>
  </si>
  <si>
    <t>Yalí</t>
  </si>
  <si>
    <t>Yarumal</t>
  </si>
  <si>
    <t>Yolombó</t>
  </si>
  <si>
    <t>08</t>
  </si>
  <si>
    <t>Atlántico</t>
  </si>
  <si>
    <t>Baranoa</t>
  </si>
  <si>
    <t>Campo de La Cruz</t>
  </si>
  <si>
    <t>Candelaria</t>
  </si>
  <si>
    <t>Juan de Acosta</t>
  </si>
  <si>
    <t>Luruaco</t>
  </si>
  <si>
    <t>Manatí</t>
  </si>
  <si>
    <t>Palmar de Varela</t>
  </si>
  <si>
    <t>Piojó</t>
  </si>
  <si>
    <t>Polonuevo</t>
  </si>
  <si>
    <t>Ponedera</t>
  </si>
  <si>
    <t>Repelón</t>
  </si>
  <si>
    <t>Sabanagrande</t>
  </si>
  <si>
    <t>Santa Lucía</t>
  </si>
  <si>
    <t>Santo Tomás</t>
  </si>
  <si>
    <t>Suan</t>
  </si>
  <si>
    <t>Tubará</t>
  </si>
  <si>
    <t>Usiacurí</t>
  </si>
  <si>
    <t>11</t>
  </si>
  <si>
    <t>Bogotá, D.C.</t>
  </si>
  <si>
    <t>13</t>
  </si>
  <si>
    <t>Bolívar</t>
  </si>
  <si>
    <t>Cartagena de Indias</t>
  </si>
  <si>
    <t>Achí</t>
  </si>
  <si>
    <t>Altos del Rosario</t>
  </si>
  <si>
    <t>Arjona</t>
  </si>
  <si>
    <t>Arroyohondo</t>
  </si>
  <si>
    <t>Barranco de Loba</t>
  </si>
  <si>
    <t>Calamar</t>
  </si>
  <si>
    <t>Cicuco</t>
  </si>
  <si>
    <t>Córdoba</t>
  </si>
  <si>
    <t>Clemencia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</si>
  <si>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</si>
  <si>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</si>
  <si>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</si>
  <si>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</si>
  <si>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</si>
  <si>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</si>
  <si>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</si>
  <si>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</si>
  <si>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</si>
  <si>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Mompós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</si>
  <si>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</si>
  <si>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</si>
  <si>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</si>
  <si>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</si>
  <si>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</si>
  <si>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</si>
  <si>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</si>
  <si>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</si>
  <si>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</si>
  <si>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</si>
  <si>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</si>
  <si>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Santa Catalina</t>
  </si>
  <si>
    <t>Santa Rosa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</si>
  <si>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</si>
  <si>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</si>
  <si>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</si>
  <si>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</si>
  <si>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</si>
  <si>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</si>
  <si>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</si>
  <si>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15</t>
  </si>
  <si>
    <t>Boyacá</t>
  </si>
  <si>
    <t>Tunja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</si>
  <si>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</si>
  <si>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</si>
  <si>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</si>
  <si>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</si>
  <si>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</si>
  <si>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</si>
  <si>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</si>
  <si>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</si>
  <si>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</si>
  <si>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</si>
  <si>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</si>
  <si>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</si>
  <si>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</si>
  <si>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Chiscas</t>
  </si>
  <si>
    <t>Chita</t>
  </si>
  <si>
    <t>Chitaraque</t>
  </si>
  <si>
    <t>Chivatá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</si>
  <si>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</si>
  <si>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</si>
  <si>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</si>
  <si>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</si>
  <si>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</si>
  <si>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</si>
  <si>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</si>
  <si>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</si>
  <si>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Chíquiza</t>
  </si>
  <si>
    <t>Chivor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</si>
  <si>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</si>
  <si>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</si>
  <si>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</si>
  <si>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</si>
  <si>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</si>
  <si>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</si>
  <si>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</si>
  <si>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</si>
  <si>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</si>
  <si>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</si>
  <si>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</si>
  <si>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</si>
  <si>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</si>
  <si>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</si>
  <si>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Labranzagrande</t>
  </si>
  <si>
    <t>La Capilla</t>
  </si>
  <si>
    <t>La Uvita</t>
  </si>
  <si>
    <t>Villa de Leyva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</si>
  <si>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</si>
  <si>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</si>
  <si>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</si>
  <si>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</si>
  <si>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</si>
  <si>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</si>
  <si>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</si>
  <si>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</si>
  <si>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</si>
  <si>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</si>
  <si>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</si>
  <si>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</si>
  <si>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</si>
  <si>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</si>
  <si>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</si>
  <si>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</si>
  <si>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</si>
  <si>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</si>
  <si>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</si>
  <si>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</si>
  <si>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</si>
  <si>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</si>
  <si>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</si>
  <si>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</si>
  <si>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</si>
  <si>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</si>
  <si>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</si>
  <si>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</si>
  <si>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</si>
  <si>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</si>
  <si>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</si>
  <si>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</si>
  <si>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</si>
  <si>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</si>
  <si>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</si>
  <si>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</si>
  <si>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Santana</t>
  </si>
  <si>
    <t>Santa María</t>
  </si>
  <si>
    <t>Santa Rosa de Viterbo</t>
  </si>
  <si>
    <t>Santa Sofía</t>
  </si>
  <si>
    <t>Sativanorte</t>
  </si>
  <si>
    <t>Sativasur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</si>
  <si>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</si>
  <si>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</si>
  <si>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</si>
  <si>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</si>
  <si>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</si>
  <si>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</si>
  <si>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</si>
  <si>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</si>
  <si>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</si>
  <si>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</si>
  <si>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</si>
  <si>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</si>
  <si>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</si>
  <si>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</si>
  <si>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</si>
  <si>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</si>
  <si>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</si>
  <si>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</si>
  <si>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</si>
  <si>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</si>
  <si>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</si>
  <si>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</si>
  <si>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Tununguá</t>
  </si>
  <si>
    <t>Turmequé</t>
  </si>
  <si>
    <t>Tuta</t>
  </si>
  <si>
    <t>Tutazá</t>
  </si>
  <si>
    <t>Úmbita</t>
  </si>
  <si>
    <t>Ventaquemada</t>
  </si>
  <si>
    <t>Viracachá</t>
  </si>
  <si>
    <t>Zetaquira</t>
  </si>
  <si>
    <t>17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</si>
  <si>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</si>
  <si>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</si>
  <si>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</si>
  <si>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</si>
  <si>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</si>
  <si>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</si>
  <si>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</si>
  <si>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</si>
  <si>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</si>
  <si>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</si>
  <si>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</si>
  <si>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</si>
  <si>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</si>
  <si>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</si>
  <si>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</si>
  <si>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</si>
  <si>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</si>
  <si>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</si>
  <si>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</si>
  <si>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</si>
  <si>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</si>
  <si>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</si>
  <si>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</si>
  <si>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</si>
  <si>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</si>
  <si>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</si>
  <si>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18</t>
  </si>
  <si>
    <t>Caquetá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</si>
  <si>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</si>
  <si>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</si>
  <si>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</si>
  <si>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</si>
  <si>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</si>
  <si>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</si>
  <si>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</si>
  <si>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</si>
  <si>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19</t>
  </si>
  <si>
    <t>Cauca</t>
  </si>
  <si>
    <t>Popayán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</si>
  <si>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</si>
  <si>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</si>
  <si>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</si>
  <si>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</si>
  <si>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</si>
  <si>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</si>
  <si>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</si>
  <si>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</si>
  <si>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</si>
  <si>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Guapi</t>
  </si>
  <si>
    <t>Inzá</t>
  </si>
  <si>
    <t>Jambaló</t>
  </si>
  <si>
    <t>La Sierra</t>
  </si>
  <si>
    <t>La Vega</t>
  </si>
  <si>
    <t>López de Micay</t>
  </si>
  <si>
    <t>Mercaderes</t>
  </si>
  <si>
    <t>Miranda</t>
  </si>
  <si>
    <t>Padilla</t>
  </si>
  <si>
    <t>Patía</t>
  </si>
  <si>
    <t>Piendamó - Tunía</t>
  </si>
  <si>
    <t>Puerto Tejada</t>
  </si>
  <si>
    <t>Puracé</t>
  </si>
  <si>
    <t>Rosas</t>
  </si>
  <si>
    <t>San Sebastián</t>
  </si>
  <si>
    <t>Santander de Quilichao</t>
  </si>
  <si>
    <t>Silvia</t>
  </si>
  <si>
    <t>Sotará Paispamba</t>
  </si>
  <si>
    <t>Suárez</t>
  </si>
  <si>
    <t>Sucre</t>
  </si>
  <si>
    <t>Timbío</t>
  </si>
  <si>
    <t>Timbiquí</t>
  </si>
  <si>
    <t>Toribío</t>
  </si>
  <si>
    <t>Totoró</t>
  </si>
  <si>
    <t>Villa Rica</t>
  </si>
  <si>
    <t>20</t>
  </si>
  <si>
    <t>Cesar</t>
  </si>
  <si>
    <t>Valledupar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</si>
  <si>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</si>
  <si>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</si>
  <si>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</si>
  <si>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</si>
  <si>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</si>
  <si>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</si>
  <si>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</si>
  <si>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</si>
  <si>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</si>
  <si>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</si>
  <si>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</si>
  <si>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</si>
  <si>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</si>
  <si>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</si>
  <si>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Manaure Balcón del Cesar</t>
  </si>
  <si>
    <t>Pailitas</t>
  </si>
  <si>
    <t>Pelaya</t>
  </si>
  <si>
    <t>Pueblo Bello</t>
  </si>
  <si>
    <t>Río de Oro</t>
  </si>
  <si>
    <t>La Paz</t>
  </si>
  <si>
    <t>San Alberto</t>
  </si>
  <si>
    <t>San Diego</t>
  </si>
  <si>
    <t>San Martín</t>
  </si>
  <si>
    <t>Tamalameque</t>
  </si>
  <si>
    <t>23</t>
  </si>
  <si>
    <t>Montería</t>
  </si>
  <si>
    <t>Ayapel</t>
  </si>
  <si>
    <t>Canalete</t>
  </si>
  <si>
    <t>Cereté</t>
  </si>
  <si>
    <t>Cotorra</t>
  </si>
  <si>
    <t>La Apartada</t>
  </si>
  <si>
    <t>Lorica</t>
  </si>
  <si>
    <t>Los Córdobas</t>
  </si>
  <si>
    <t>Momil</t>
  </si>
  <si>
    <t>Montelíbano</t>
  </si>
  <si>
    <t>Moñitos</t>
  </si>
  <si>
    <t>Planeta Rica</t>
  </si>
  <si>
    <t>Pueblo Nuevo</t>
  </si>
  <si>
    <t>Puerto Escondido</t>
  </si>
  <si>
    <t>Puerto Libertador</t>
  </si>
  <si>
    <t>Purísima de La Concepción</t>
  </si>
  <si>
    <t>San Andrés Sotavento</t>
  </si>
  <si>
    <t>San Antero</t>
  </si>
  <si>
    <t>San Bernardo del Viento</t>
  </si>
  <si>
    <t>San José de Uré</t>
  </si>
  <si>
    <t>San Pelayo</t>
  </si>
  <si>
    <t>Tierralta</t>
  </si>
  <si>
    <t>Valencia</t>
  </si>
  <si>
    <t>25</t>
  </si>
  <si>
    <t>Cundinamarca</t>
  </si>
  <si>
    <t>Agua de Dios</t>
  </si>
  <si>
    <t>Albán</t>
  </si>
  <si>
    <t>Anapoima</t>
  </si>
  <si>
    <t>Anolaima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</si>
  <si>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</si>
  <si>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</si>
  <si>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</si>
  <si>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</si>
  <si>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</si>
  <si>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</si>
  <si>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</si>
  <si>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</si>
  <si>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</si>
  <si>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</si>
  <si>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</si>
  <si>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</si>
  <si>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</si>
  <si>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</si>
  <si>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</si>
  <si>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</si>
  <si>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</si>
  <si>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</si>
  <si>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</si>
  <si>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</si>
  <si>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</si>
  <si>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</si>
  <si>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</si>
  <si>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</si>
  <si>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</si>
  <si>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</si>
  <si>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</si>
  <si>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</si>
  <si>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</si>
  <si>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</si>
  <si>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</si>
  <si>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</si>
  <si>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</si>
  <si>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</si>
  <si>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</si>
  <si>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</si>
  <si>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</si>
  <si>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</si>
  <si>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</si>
  <si>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</si>
  <si>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</si>
  <si>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</si>
  <si>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</si>
  <si>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</si>
  <si>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</si>
  <si>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</si>
  <si>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</si>
  <si>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</si>
  <si>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</si>
  <si>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</si>
  <si>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</si>
  <si>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</si>
  <si>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</si>
  <si>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</si>
  <si>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</si>
  <si>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</si>
  <si>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</si>
  <si>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</si>
  <si>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</si>
  <si>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</si>
  <si>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</si>
  <si>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</si>
  <si>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</si>
  <si>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</si>
  <si>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</si>
  <si>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Apulo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</si>
  <si>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</si>
  <si>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</si>
  <si>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</si>
  <si>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</si>
  <si>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</si>
  <si>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</si>
  <si>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</si>
  <si>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</si>
  <si>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</si>
  <si>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</si>
  <si>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</si>
  <si>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</si>
  <si>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</si>
  <si>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</si>
  <si>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</si>
  <si>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</si>
  <si>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</si>
  <si>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</si>
  <si>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</si>
  <si>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</si>
  <si>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</si>
  <si>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</si>
  <si>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</si>
  <si>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</si>
  <si>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</si>
  <si>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</si>
  <si>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</si>
  <si>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Villa de San Diego de Ubaté</t>
  </si>
  <si>
    <t>Une</t>
  </si>
  <si>
    <t>Útica</t>
  </si>
  <si>
    <t>Vergara</t>
  </si>
  <si>
    <t>Vianí</t>
  </si>
  <si>
    <t>Villagómez</t>
  </si>
  <si>
    <t>Villapinzón</t>
  </si>
  <si>
    <t>Villeta</t>
  </si>
  <si>
    <t>Viotá</t>
  </si>
  <si>
    <t>Yacopí</t>
  </si>
  <si>
    <t>Zipacón</t>
  </si>
  <si>
    <t>Zipaquirá</t>
  </si>
  <si>
    <t>27</t>
  </si>
  <si>
    <t>Chocó</t>
  </si>
  <si>
    <t>Quibdó</t>
  </si>
  <si>
    <t>Acandí</t>
  </si>
  <si>
    <t>Alto Baudó</t>
  </si>
  <si>
    <t>Atrato</t>
  </si>
  <si>
    <t>Bagadó</t>
  </si>
  <si>
    <t>Bahía Solano</t>
  </si>
  <si>
    <t>Bajo Baudó</t>
  </si>
  <si>
    <t>Bojayá</t>
  </si>
  <si>
    <t>El Cantón del San Pablo</t>
  </si>
  <si>
    <t>Carmen del Darién</t>
  </si>
  <si>
    <t>Cértegui</t>
  </si>
  <si>
    <t>Condoto</t>
  </si>
  <si>
    <t>El Carmen de Atrato</t>
  </si>
  <si>
    <t>El Litoral del San Juan</t>
  </si>
  <si>
    <t>Istmina</t>
  </si>
  <si>
    <t>Juradó</t>
  </si>
  <si>
    <t>Lloró</t>
  </si>
  <si>
    <t>Medio Atrato</t>
  </si>
  <si>
    <t>Medio Baudó</t>
  </si>
  <si>
    <t>Medio San Juan</t>
  </si>
  <si>
    <t>Nóvita</t>
  </si>
  <si>
    <t>Nuquí</t>
  </si>
  <si>
    <t>Río Iró</t>
  </si>
  <si>
    <t>Río Quito</t>
  </si>
  <si>
    <t>San José del Palmar</t>
  </si>
  <si>
    <t>Sipí</t>
  </si>
  <si>
    <t>Tadó</t>
  </si>
  <si>
    <t>Unguía</t>
  </si>
  <si>
    <t>Unión Panamericana</t>
  </si>
  <si>
    <t>41</t>
  </si>
  <si>
    <t>Huila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</si>
  <si>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</si>
  <si>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</si>
  <si>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</si>
  <si>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</si>
  <si>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</si>
  <si>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</si>
  <si>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</si>
  <si>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</si>
  <si>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</si>
  <si>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</si>
  <si>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</si>
  <si>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</si>
  <si>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</si>
  <si>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</si>
  <si>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</si>
  <si>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</si>
  <si>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</si>
  <si>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</si>
  <si>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</si>
  <si>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</si>
  <si>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</si>
  <si>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</si>
  <si>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</si>
  <si>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</si>
  <si>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</si>
  <si>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</si>
  <si>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</si>
  <si>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</si>
  <si>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Tesalia</t>
  </si>
  <si>
    <t>Tello</t>
  </si>
  <si>
    <t>Teruel</t>
  </si>
  <si>
    <t>Timaná</t>
  </si>
  <si>
    <t>Villavieja</t>
  </si>
  <si>
    <t>Yaguará</t>
  </si>
  <si>
    <t>44</t>
  </si>
  <si>
    <t>La Guajira</t>
  </si>
  <si>
    <t>Riohacha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</si>
  <si>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</si>
  <si>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</si>
  <si>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</si>
  <si>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</si>
  <si>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</si>
  <si>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</si>
  <si>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</si>
  <si>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</si>
  <si>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</si>
  <si>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San Juan del Cesar</t>
  </si>
  <si>
    <t>Uribia</t>
  </si>
  <si>
    <t>Urumita</t>
  </si>
  <si>
    <t>47</t>
  </si>
  <si>
    <t>Magdalena</t>
  </si>
  <si>
    <t>Algarrobo</t>
  </si>
  <si>
    <t>Ariguaní</t>
  </si>
  <si>
    <t>Cerro de San Antonio</t>
  </si>
  <si>
    <t>Chibolo</t>
  </si>
  <si>
    <t>El Banco</t>
  </si>
  <si>
    <t>El Piñón</t>
  </si>
  <si>
    <t>El Retén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</si>
  <si>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</si>
  <si>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</si>
  <si>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</si>
  <si>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</si>
  <si>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</si>
  <si>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</si>
  <si>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</si>
  <si>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</si>
  <si>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</si>
  <si>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</si>
  <si>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</si>
  <si>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</si>
  <si>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</si>
  <si>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Sitionuevo</t>
  </si>
  <si>
    <t>Tenerife</t>
  </si>
  <si>
    <t>Zapayán</t>
  </si>
  <si>
    <t>50</t>
  </si>
  <si>
    <t>Meta</t>
  </si>
  <si>
    <t>Villavicencio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</si>
  <si>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</si>
  <si>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</si>
  <si>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</si>
  <si>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</si>
  <si>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</si>
  <si>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</si>
  <si>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</si>
  <si>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</si>
  <si>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</si>
  <si>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</si>
  <si>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Mapiripán</t>
  </si>
  <si>
    <t>Mesetas</t>
  </si>
  <si>
    <t>La Macarena</t>
  </si>
  <si>
    <t>Uribe</t>
  </si>
  <si>
    <t>Lejanías</t>
  </si>
  <si>
    <t>Puerto Concordia</t>
  </si>
  <si>
    <t>Puerto Gaitán</t>
  </si>
  <si>
    <t>Puerto López</t>
  </si>
  <si>
    <t>Puerto Lleras</t>
  </si>
  <si>
    <t>Restrepo</t>
  </si>
  <si>
    <t>San Carlos de Guaroa</t>
  </si>
  <si>
    <t>San Juan de Arama</t>
  </si>
  <si>
    <t>San Juanito</t>
  </si>
  <si>
    <t>Vistahermosa</t>
  </si>
  <si>
    <t>52</t>
  </si>
  <si>
    <t>Pasto</t>
  </si>
  <si>
    <t>Aldana</t>
  </si>
  <si>
    <t>Ancuya</t>
  </si>
  <si>
    <t>Arboleda</t>
  </si>
  <si>
    <t>Buesaco</t>
  </si>
  <si>
    <t>Colón</t>
  </si>
  <si>
    <t>Consacá</t>
  </si>
  <si>
    <t>Contadero</t>
  </si>
  <si>
    <t>Cuaspud Carlosama</t>
  </si>
  <si>
    <t>Cumbitara</t>
  </si>
  <si>
    <t>Chachagüí</t>
  </si>
  <si>
    <t>El Charco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</si>
  <si>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</si>
  <si>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</si>
  <si>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</si>
  <si>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</si>
  <si>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</si>
  <si>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</si>
  <si>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</si>
  <si>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</si>
  <si>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</si>
  <si>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La Cruz</t>
  </si>
  <si>
    <t>La Florida</t>
  </si>
  <si>
    <t>La Llanada</t>
  </si>
  <si>
    <t>La Tola</t>
  </si>
  <si>
    <t>Leiva</t>
  </si>
  <si>
    <t>Linares</t>
  </si>
  <si>
    <t>Los Andes</t>
  </si>
  <si>
    <t>Magüí</t>
  </si>
  <si>
    <t>Mallama</t>
  </si>
  <si>
    <t>Olaya Herrera</t>
  </si>
  <si>
    <t>Ospina</t>
  </si>
  <si>
    <t>Francisco Pizarro</t>
  </si>
  <si>
    <t>Policarpa</t>
  </si>
  <si>
    <t>Potosí</t>
  </si>
  <si>
    <t>Providencia</t>
  </si>
  <si>
    <t>Puerres</t>
  </si>
  <si>
    <t>Pupiales</t>
  </si>
  <si>
    <t>Roberto Payán</t>
  </si>
  <si>
    <t>Samaniego</t>
  </si>
  <si>
    <t>Sandoná</t>
  </si>
  <si>
    <t>San Lorenzo</t>
  </si>
  <si>
    <t>San Pedro de Cartago</t>
  </si>
  <si>
    <t>Santacruz</t>
  </si>
  <si>
    <t>Sapuyes</t>
  </si>
  <si>
    <t>Taminango</t>
  </si>
  <si>
    <t>Tangua</t>
  </si>
  <si>
    <t>San Andrés de Tumaco</t>
  </si>
  <si>
    <t>Túquerres</t>
  </si>
  <si>
    <t>Yacuanquer</t>
  </si>
  <si>
    <t>54</t>
  </si>
  <si>
    <t>Norte de Santander</t>
  </si>
  <si>
    <t>Ábrego</t>
  </si>
  <si>
    <t>Arboledas</t>
  </si>
  <si>
    <t>Bochalema</t>
  </si>
  <si>
    <t>Cácota</t>
  </si>
  <si>
    <t>Cáchira</t>
  </si>
  <si>
    <t>Chinácota</t>
  </si>
  <si>
    <t>Chitagá</t>
  </si>
  <si>
    <t>Convención</t>
  </si>
  <si>
    <t>Cucutilla</t>
  </si>
  <si>
    <t>Durania</t>
  </si>
  <si>
    <t>El Carmen</t>
  </si>
  <si>
    <t>El Tarra</t>
  </si>
  <si>
    <t>Gramalote</t>
  </si>
  <si>
    <t>Hacarí</t>
  </si>
  <si>
    <t>Herrán</t>
  </si>
  <si>
    <t>Labateca</t>
  </si>
  <si>
    <t>La Esperanza</t>
  </si>
  <si>
    <t>La Playa</t>
  </si>
  <si>
    <t>Lourdes</t>
  </si>
  <si>
    <t>Mutiscua</t>
  </si>
  <si>
    <t>Pamplona</t>
  </si>
  <si>
    <t>Pamplonita</t>
  </si>
  <si>
    <t>Ragonvalia</t>
  </si>
  <si>
    <t>Salazar</t>
  </si>
  <si>
    <t>San Calixto</t>
  </si>
  <si>
    <t>Santiago</t>
  </si>
  <si>
    <t>Silos</t>
  </si>
  <si>
    <t>Teorama</t>
  </si>
  <si>
    <t>Tibú</t>
  </si>
  <si>
    <t>Villa Caro</t>
  </si>
  <si>
    <t>63</t>
  </si>
  <si>
    <t>Quindio</t>
  </si>
  <si>
    <t>Filandia</t>
  </si>
  <si>
    <t>Génova</t>
  </si>
  <si>
    <t>Pijao</t>
  </si>
  <si>
    <t>Salento</t>
  </si>
  <si>
    <t>66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</si>
  <si>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</si>
  <si>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</si>
  <si>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</si>
  <si>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</si>
  <si>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</si>
  <si>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</si>
  <si>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</si>
  <si>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</si>
  <si>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Pueblo Rico</t>
  </si>
  <si>
    <t>Quinchía</t>
  </si>
  <si>
    <t>Santa Rosa de Cabal</t>
  </si>
  <si>
    <t>Santuario</t>
  </si>
  <si>
    <t>68</t>
  </si>
  <si>
    <t>Santander</t>
  </si>
  <si>
    <t>Bucaramanga</t>
  </si>
  <si>
    <t>Aguada</t>
  </si>
  <si>
    <t>Aratoca</t>
  </si>
  <si>
    <t>Barichara</t>
  </si>
  <si>
    <t>California</t>
  </si>
  <si>
    <t>Capitanejo</t>
  </si>
  <si>
    <t>Carcasí</t>
  </si>
  <si>
    <t>Cepitá</t>
  </si>
  <si>
    <t>Cerrito</t>
  </si>
  <si>
    <t>Charalá</t>
  </si>
  <si>
    <t>Charta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</si>
  <si>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</si>
  <si>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</si>
  <si>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</si>
  <si>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</si>
  <si>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</si>
  <si>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</si>
  <si>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</si>
  <si>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</si>
  <si>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</si>
  <si>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</si>
  <si>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</si>
  <si>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</si>
  <si>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</si>
  <si>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</si>
  <si>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</si>
  <si>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</si>
  <si>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</si>
  <si>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</si>
  <si>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</si>
  <si>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</si>
  <si>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</si>
  <si>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</si>
  <si>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</si>
  <si>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</si>
  <si>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</si>
  <si>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</si>
  <si>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</si>
  <si>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</si>
  <si>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</si>
  <si>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</si>
  <si>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</si>
  <si>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</si>
  <si>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</si>
  <si>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</si>
  <si>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</si>
  <si>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</si>
  <si>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</si>
  <si>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</si>
  <si>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</si>
  <si>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</si>
  <si>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</si>
  <si>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</si>
  <si>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Sabana de Torres</t>
  </si>
  <si>
    <t>San Andrés</t>
  </si>
  <si>
    <t>San Benito</t>
  </si>
  <si>
    <t>San Gil</t>
  </si>
  <si>
    <t>San Joaquín</t>
  </si>
  <si>
    <t>San José de Miranda</t>
  </si>
  <si>
    <t>San Miguel</t>
  </si>
  <si>
    <t>San Vicente de Chucurí</t>
  </si>
  <si>
    <t>Santa Helena del Opón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</si>
  <si>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</si>
  <si>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</si>
  <si>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</si>
  <si>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</si>
  <si>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</si>
  <si>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</si>
  <si>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</si>
  <si>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</si>
  <si>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70</t>
  </si>
  <si>
    <t>Sincelejo</t>
  </si>
  <si>
    <t>Caimito</t>
  </si>
  <si>
    <t>Coloso</t>
  </si>
  <si>
    <t>Corozal</t>
  </si>
  <si>
    <t>Coveñas</t>
  </si>
  <si>
    <t>Chalán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</si>
  <si>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</si>
  <si>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</si>
  <si>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</si>
  <si>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</si>
  <si>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</si>
  <si>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</si>
  <si>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</si>
  <si>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</si>
  <si>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</si>
  <si>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</si>
  <si>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</si>
  <si>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Marcos</t>
  </si>
  <si>
    <t>San Onofre</t>
  </si>
  <si>
    <t>San Pedro</t>
  </si>
  <si>
    <t>San Luis de Sincé</t>
  </si>
  <si>
    <t>Santiago de Tolú</t>
  </si>
  <si>
    <t>Tolú Viejo</t>
  </si>
  <si>
    <t>73</t>
  </si>
  <si>
    <t>Tolima</t>
  </si>
  <si>
    <t>Ibagué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</si>
  <si>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</si>
  <si>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</si>
  <si>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</si>
  <si>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</si>
  <si>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</si>
  <si>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</si>
  <si>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</si>
  <si>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</si>
  <si>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</si>
  <si>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</si>
  <si>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</si>
  <si>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</si>
  <si>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</si>
  <si>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</si>
  <si>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</si>
  <si>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</si>
  <si>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</si>
  <si>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</si>
  <si>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</si>
  <si>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</si>
  <si>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</si>
  <si>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Icononzo</t>
  </si>
  <si>
    <t>Lérida</t>
  </si>
  <si>
    <t>Líbano</t>
  </si>
  <si>
    <t>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</si>
  <si>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</si>
  <si>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</si>
  <si>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</si>
  <si>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</si>
  <si>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</si>
  <si>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</si>
  <si>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</si>
  <si>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</si>
  <si>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</si>
  <si>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</si>
  <si>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</si>
  <si>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</si>
  <si>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</si>
  <si>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</si>
  <si>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</si>
  <si>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</si>
  <si>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</si>
  <si>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Villahermosa</t>
  </si>
  <si>
    <t>Villarrica</t>
  </si>
  <si>
    <t>76</t>
  </si>
  <si>
    <t>Valle del Cauca</t>
  </si>
  <si>
    <t>Alcalá</t>
  </si>
  <si>
    <t>Andalucía</t>
  </si>
  <si>
    <t>Ansermanuevo</t>
  </si>
  <si>
    <t>Guadalajara de Buga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</si>
  <si>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</si>
  <si>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</si>
  <si>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</si>
  <si>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</si>
  <si>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</si>
  <si>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</si>
  <si>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</si>
  <si>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</si>
  <si>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</si>
  <si>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</si>
  <si>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</si>
  <si>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</si>
  <si>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</si>
  <si>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</si>
  <si>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</si>
  <si>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</si>
  <si>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</si>
  <si>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</si>
  <si>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</si>
  <si>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</si>
  <si>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</si>
  <si>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</si>
  <si>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</si>
  <si>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</si>
  <si>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</si>
  <si>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</si>
  <si>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</si>
  <si>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</si>
  <si>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</si>
  <si>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81</t>
  </si>
  <si>
    <t>85</t>
  </si>
  <si>
    <t>Casanare</t>
  </si>
  <si>
    <t>Yopal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</si>
  <si>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</si>
  <si>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</si>
  <si>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</si>
  <si>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</si>
  <si>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</si>
  <si>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</si>
  <si>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</si>
  <si>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</si>
  <si>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</si>
  <si>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</si>
  <si>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</si>
  <si>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</si>
  <si>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</si>
  <si>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</si>
  <si>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</si>
  <si>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</si>
  <si>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86</t>
  </si>
  <si>
    <t>Putumayo</t>
  </si>
  <si>
    <t>Mocoa</t>
  </si>
  <si>
    <t>Puerto Guzmán</t>
  </si>
  <si>
    <t>Puerto Leguízamo</t>
  </si>
  <si>
    <t>Sibundoy</t>
  </si>
  <si>
    <t>Villagarzón</t>
  </si>
  <si>
    <t>88</t>
  </si>
  <si>
    <t>Archipiélago de San Andrés</t>
  </si>
  <si>
    <t>91</t>
  </si>
  <si>
    <t>Amazonas</t>
  </si>
  <si>
    <t>El Encanto (ANM)</t>
  </si>
  <si>
    <t>La Chorrera (ANM)</t>
  </si>
  <si>
    <t>La Pedrera (ANM)</t>
  </si>
  <si>
    <t>La Victoria (ANM)</t>
  </si>
  <si>
    <t>Miriti - Paraná (ANM)</t>
  </si>
  <si>
    <t>Puerto Alegría (ANM)</t>
  </si>
  <si>
    <t>Puerto Arica (ANM)</t>
  </si>
  <si>
    <t>Puerto Santander (ANM)</t>
  </si>
  <si>
    <t>Tarapacá (ANM)</t>
  </si>
  <si>
    <t>94</t>
  </si>
  <si>
    <t>Guainía</t>
  </si>
  <si>
    <t>Inírida</t>
  </si>
  <si>
    <t>Barrancominas (ANM)</t>
  </si>
  <si>
    <t>Mapiripana (ANM)</t>
  </si>
  <si>
    <t>San Felipe (ANM)</t>
  </si>
  <si>
    <t>Puerto Colombia (ANM)</t>
  </si>
  <si>
    <t>La Guadalupe (ANM)</t>
  </si>
  <si>
    <t>Cacahual (ANM)</t>
  </si>
  <si>
    <t>Pana Pana (ANM)</t>
  </si>
  <si>
    <t>Morichal (ANM)</t>
  </si>
  <si>
    <t>95</t>
  </si>
  <si>
    <t>Guaviare</t>
  </si>
  <si>
    <t>San José del Guaviare</t>
  </si>
  <si>
    <t>El Retorno</t>
  </si>
  <si>
    <t>97</t>
  </si>
  <si>
    <t>Vaupés</t>
  </si>
  <si>
    <t>Pacoa (ANM)</t>
  </si>
  <si>
    <t>Taraira</t>
  </si>
  <si>
    <t>Papunahua (ANM)</t>
  </si>
  <si>
    <t>Yavaraté (ANM)</t>
  </si>
  <si>
    <t>99</t>
  </si>
  <si>
    <t>Vichada</t>
  </si>
  <si>
    <t>Puerto Carreño</t>
  </si>
  <si>
    <t>La Primavera</t>
  </si>
  <si>
    <t>Santa Rosalía</t>
  </si>
  <si>
    <t>Cumaribo</t>
  </si>
  <si>
    <t>Departamento</t>
  </si>
  <si>
    <t>cod_dpto</t>
  </si>
  <si>
    <t>Total general</t>
  </si>
  <si>
    <t>Cuenta de Código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</si>
</sst>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CE9178"/>
      <name val="Consolas"/>
      <family val="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 style="thin">
        <color rgb="FF999999"/>
      </right>
      <top style="thin">
        <color indexed="65"/>
      </top>
      <bottom style="thin">
        <color rgb="FF99999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NumberFormat="1"/>
    <xf numFmtId="14" fontId="0" fillId="0" borderId="0" xfId="0" applyNumberFormat="1"/>
    <xf numFmtId="1" fontId="0" fillId="0" borderId="0" xfId="0" applyNumberFormat="1"/>
    <xf numFmtId="0" fontId="0" fillId="0" borderId="1" xfId="0" applyBorder="1"/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pivotButton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19" formatCode="d/mm/yyyy"/>
    </dxf>
    <dxf>
      <numFmt numFmtId="19" formatCode="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rabajo" refreshedDate="45796.585631134258" createdVersion="8" refreshedVersion="8" minRefreshableVersion="3" recordCount="121" xr:uid="{2D8F4395-BF42-46B4-9906-F9FE824D0405}">
  <cacheSource type="worksheet">
    <worksheetSource name="Tabla_Hoja1"/>
  </cacheSource>
  <cacheFields count="15">
    <cacheField name="Código" numFmtId="0">
      <sharedItems/>
    </cacheField>
    <cacheField name="Tipo" numFmtId="0">
      <sharedItems/>
    </cacheField>
    <cacheField name="Fecha Emisión" numFmtId="14">
      <sharedItems containsSemiMixedTypes="0" containsNonDate="0" containsDate="1" containsString="0" minDate="2019-07-11T00:00:00" maxDate="2024-12-20T00:00:00"/>
    </cacheField>
    <cacheField name="Año" numFmtId="1">
      <sharedItems containsSemiMixedTypes="0" containsString="0" containsNumber="1" containsInteger="1" minValue="2019" maxValue="2024"/>
    </cacheField>
    <cacheField name="Tema clave" numFmtId="0">
      <sharedItems longText="1"/>
    </cacheField>
    <cacheField name="Poblaciones" numFmtId="0">
      <sharedItems longText="1"/>
    </cacheField>
    <cacheField name="Grupos Armados Ilegales" numFmtId="0">
      <sharedItems/>
    </cacheField>
    <cacheField name="Conductas vulneratorias e infracciones al D.I.H. (Advertidas)" numFmtId="0">
      <sharedItems longText="1"/>
    </cacheField>
    <cacheField name="Conductas vulneratorias e infracciones al D.I.H. (Identificadas)" numFmtId="0">
      <sharedItems longText="1"/>
    </cacheField>
    <cacheField name="Economías Ilegales" numFmtId="0">
      <sharedItems/>
    </cacheField>
    <cacheField name="Informe de seguimiento" numFmtId="0">
      <sharedItems/>
    </cacheField>
    <cacheField name="Municipio" numFmtId="0">
      <sharedItems/>
    </cacheField>
    <cacheField name="cod_dane" numFmtId="0">
      <sharedItems containsSemiMixedTypes="0" containsString="0" containsNumber="1" containsInteger="1" minValue="5004" maxValue="97161"/>
    </cacheField>
    <cacheField name="Departamento" numFmtId="0">
      <sharedItems/>
    </cacheField>
    <cacheField name="cod_dpto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rabajo" refreshedDate="45796.599041666668" createdVersion="8" refreshedVersion="8" minRefreshableVersion="3" recordCount="121" xr:uid="{0585787B-F165-4FB2-9F13-5E5F47E07A34}">
  <cacheSource type="worksheet">
    <worksheetSource ref="A1:O122" sheet="Hoja4"/>
  </cacheSource>
  <cacheFields count="15">
    <cacheField name="Código" numFmtId="0">
      <sharedItems/>
    </cacheField>
    <cacheField name="Tipo" numFmtId="0">
      <sharedItems/>
    </cacheField>
    <cacheField name="Fecha Emisión" numFmtId="0">
      <sharedItems containsSemiMixedTypes="0" containsString="0" containsNumber="1" containsInteger="1" minValue="43657" maxValue="45645"/>
    </cacheField>
    <cacheField name="Año" numFmtId="0">
      <sharedItems containsSemiMixedTypes="0" containsString="0" containsNumber="1" containsInteger="1" minValue="2019" maxValue="2024" count="6">
        <n v="2019"/>
        <n v="2020"/>
        <n v="2021"/>
        <n v="2022"/>
        <n v="2023"/>
        <n v="2024"/>
      </sharedItems>
    </cacheField>
    <cacheField name="Tema clave" numFmtId="0">
      <sharedItems longText="1"/>
    </cacheField>
    <cacheField name="Poblaciones" numFmtId="0">
      <sharedItems longText="1"/>
    </cacheField>
    <cacheField name="Grupos Armados Ilegales" numFmtId="0">
      <sharedItems/>
    </cacheField>
    <cacheField name="Conductas vulneratorias e infracciones al D.I.H. (Advertidas)" numFmtId="0">
      <sharedItems longText="1"/>
    </cacheField>
    <cacheField name="Conductas vulneratorias e infracciones al D.I.H. (Identificadas)" numFmtId="0">
      <sharedItems longText="1"/>
    </cacheField>
    <cacheField name="Economías Ilegales" numFmtId="0">
      <sharedItems/>
    </cacheField>
    <cacheField name="Informe de seguimiento" numFmtId="0">
      <sharedItems/>
    </cacheField>
    <cacheField name="Municipio" numFmtId="0">
      <sharedItems count="111">
        <s v="Arauquita"/>
        <s v="Fortul"/>
        <s v="Saravena"/>
        <s v="Tame"/>
        <s v="Aracataca"/>
        <s v="Ciénaga"/>
        <s v="Fundación"/>
        <s v="Santa Marta"/>
        <s v="Zona Bananera"/>
        <s v="Bogotá, D.C."/>
        <s v="Ocaña"/>
        <s v="Manizales"/>
        <s v="Armenia"/>
        <s v="Pereira"/>
        <s v="Cáceres"/>
        <s v="Caucasia"/>
        <s v="El Bagre"/>
        <s v="Nechí"/>
        <s v="Tarazá"/>
        <s v="Zaragoza"/>
        <s v="Cravo Norte"/>
        <s v="Puerto Rondón"/>
        <s v="Cali"/>
        <s v="Carurú"/>
        <s v="Mitú"/>
        <s v="Yondó"/>
        <s v="Puerto Wilches"/>
        <s v="Simacota"/>
        <s v="Barrancabermeja"/>
        <s v="Piamonte"/>
        <s v="Cumbal"/>
        <s v="Ipiales"/>
        <s v="Ricaurte"/>
        <s v="San Andrés de Tumaco"/>
        <s v="Puerto Asís"/>
        <s v="Puerto Caicedo"/>
        <s v="San Miguel"/>
        <s v="Valle del Guamuez"/>
        <s v="Villagarzón"/>
        <s v="Barbacoas"/>
        <s v="Orito"/>
        <s v="Bucarasica"/>
        <s v="El Zulia"/>
        <s v="Sardinata"/>
        <s v="Arauca"/>
        <s v="Barranquilla"/>
        <s v="Galapa"/>
        <s v="Malambo"/>
        <s v="Puerto Colombia"/>
        <s v="Soledad"/>
        <s v="Leticia"/>
        <s v="Abriaquí"/>
        <s v="Puerto Nariño"/>
        <s v="Amalfi"/>
        <s v="Andes"/>
        <s v="Angostura"/>
        <s v="Anorí"/>
        <s v="Anzá"/>
        <s v="Apartadó"/>
        <s v="Arboletes"/>
        <s v="Argelia"/>
        <s v="Barbosa"/>
        <s v="Bello"/>
        <s v="Betania"/>
        <s v="Briceño"/>
        <s v="Buriticá"/>
        <s v="Caicedo"/>
        <s v="Campamento"/>
        <s v="Cañasgordas"/>
        <s v="Caracolí"/>
        <s v="Carepa"/>
        <s v="Chigorodó"/>
        <s v="Ciudad Bolívar"/>
        <s v="Arenal"/>
        <s v="Cantagallo"/>
        <s v="Morales"/>
        <s v="San Pablo"/>
        <s v="Santa Rosa del Sur"/>
        <s v="Simití"/>
        <s v="Buenaventura"/>
        <s v="Calarcá"/>
        <s v="Circasia"/>
        <s v="La Tebaida"/>
        <s v="Montenegro"/>
        <s v="Quimbaya"/>
        <s v="El Encanto (ANM)"/>
        <s v="La Chorrera (ANM)"/>
        <s v="La Pedrera (ANM)"/>
        <s v="La Victoria"/>
        <s v="Miriti - Paraná (ANM)"/>
        <s v="Puerto Alegría (ANM)"/>
        <s v="Puerto Arica (ANM)"/>
        <s v="Puerto Santander"/>
        <s v="Tarapacá (ANM)"/>
        <s v="Belén de Los Andaquíes"/>
        <s v="Cartagena del Chairá"/>
        <s v="Curillo"/>
        <s v="El Doncello"/>
        <s v="El Paujíl"/>
        <s v="Florencia"/>
        <s v="Albania"/>
        <s v="Chimá"/>
        <s v="Chinú"/>
        <s v="Ciénaga de Oro"/>
        <s v="Sahagún"/>
        <s v="San Andrés Sotavento"/>
        <s v="San Carlos"/>
        <s v="Tuchín"/>
        <s v="Los Patios"/>
        <s v="San José de Cúcuta"/>
        <s v="Villa del Rosario"/>
      </sharedItems>
    </cacheField>
    <cacheField name="cod_dane" numFmtId="0">
      <sharedItems containsSemiMixedTypes="0" containsString="0" containsNumber="1" containsInteger="1" minValue="5004" maxValue="97161" count="111">
        <n v="81065"/>
        <n v="81300"/>
        <n v="81736"/>
        <n v="81794"/>
        <n v="47053"/>
        <n v="47189"/>
        <n v="47288"/>
        <n v="47001"/>
        <n v="47980"/>
        <n v="11001"/>
        <n v="54498"/>
        <n v="17001"/>
        <n v="5059"/>
        <n v="66001"/>
        <n v="5120"/>
        <n v="5154"/>
        <n v="5250"/>
        <n v="5495"/>
        <n v="5790"/>
        <n v="5895"/>
        <n v="81220"/>
        <n v="81591"/>
        <n v="76001"/>
        <n v="97161"/>
        <n v="97001"/>
        <n v="5893"/>
        <n v="68575"/>
        <n v="68745"/>
        <n v="68081"/>
        <n v="19533"/>
        <n v="52227"/>
        <n v="52356"/>
        <n v="25612"/>
        <n v="52835"/>
        <n v="86568"/>
        <n v="86569"/>
        <n v="68686"/>
        <n v="86865"/>
        <n v="86885"/>
        <n v="52079"/>
        <n v="86320"/>
        <n v="54109"/>
        <n v="54261"/>
        <n v="54720"/>
        <n v="81001"/>
        <n v="8001"/>
        <n v="8296"/>
        <n v="8433"/>
        <n v="8573"/>
        <n v="8758"/>
        <n v="91001"/>
        <n v="5004"/>
        <n v="91540"/>
        <n v="5031"/>
        <n v="5034"/>
        <n v="5038"/>
        <n v="5040"/>
        <n v="5044"/>
        <n v="5045"/>
        <n v="5051"/>
        <n v="5055"/>
        <n v="5079"/>
        <n v="5088"/>
        <n v="5091"/>
        <n v="5107"/>
        <n v="5113"/>
        <n v="5125"/>
        <n v="5134"/>
        <n v="5138"/>
        <n v="5142"/>
        <n v="5147"/>
        <n v="5172"/>
        <n v="5101"/>
        <n v="13042"/>
        <n v="13160"/>
        <n v="13473"/>
        <n v="13670"/>
        <n v="13688"/>
        <n v="13744"/>
        <n v="76109"/>
        <n v="63130"/>
        <n v="63190"/>
        <n v="63401"/>
        <n v="63470"/>
        <n v="63594"/>
        <n v="91263"/>
        <n v="91405"/>
        <n v="91407"/>
        <n v="15401"/>
        <n v="91460"/>
        <n v="91530"/>
        <n v="91536"/>
        <n v="54553"/>
        <n v="91798"/>
        <n v="18094"/>
        <n v="18150"/>
        <n v="18205"/>
        <n v="18247"/>
        <n v="18256"/>
        <n v="18001"/>
        <n v="18029"/>
        <n v="23168"/>
        <n v="23182"/>
        <n v="23189"/>
        <n v="23660"/>
        <n v="23670"/>
        <n v="5649"/>
        <n v="23815"/>
        <n v="54405"/>
        <n v="54001"/>
        <n v="54874"/>
      </sharedItems>
    </cacheField>
    <cacheField name="Departamento" numFmtId="0">
      <sharedItems count="21">
        <s v="Arauca"/>
        <s v="Magdalena"/>
        <s v="Bogotá, D.C."/>
        <s v="Norte de Santander"/>
        <s v="Caldas"/>
        <s v="Antioquia"/>
        <s v="Risaralda"/>
        <s v="Valle del Cauca"/>
        <s v="Vaupés"/>
        <s v="Santander"/>
        <s v="Cauca"/>
        <s v="Nariño"/>
        <s v="Cundinamarca"/>
        <s v="Putumayo"/>
        <s v="Atlántico"/>
        <s v="Amazonas"/>
        <s v="Bolívar"/>
        <s v="Quindio"/>
        <s v="Boyacá"/>
        <s v="Caquetá"/>
        <s v="Córdoba"/>
      </sharedItems>
    </cacheField>
    <cacheField name="cod_dpto" numFmtId="0">
      <sharedItems containsSemiMixedTypes="0" containsString="0" containsNumber="1" containsInteger="1" minValue="5" maxValue="97" count="21">
        <n v="81"/>
        <n v="47"/>
        <n v="11"/>
        <n v="54"/>
        <n v="17"/>
        <n v="5"/>
        <n v="66"/>
        <n v="76"/>
        <n v="97"/>
        <n v="68"/>
        <n v="19"/>
        <n v="52"/>
        <n v="25"/>
        <n v="86"/>
        <n v="8"/>
        <n v="91"/>
        <n v="13"/>
        <n v="63"/>
        <n v="15"/>
        <n v="18"/>
        <n v="2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1">
  <r>
    <s v="029-19"/>
    <s v="Estructural"/>
    <d v="2019-07-11T00:00:00"/>
    <n v="2019"/>
    <s v="El ELN  y las Facciones Armadas Disidentes de las extintas FARC, desde el segundo trimestre de 2018 han iniciado una intensa escalada de violencia contra la Fuerza Pública, las autoridades regionales y locales y la población civil."/>
    <s v="Adolescentes; Afrodescendientes; Campesinos; Comerciantes; Personas defensoras de Derechos Humanos, líderes y lideresas sociales; Indígenas; Jóvenes; Miembros o líderes de iglesias o confesiones religiosas; Mujeres; Niños y niñas; Periodistas; Personas en proceso de reincorporación; Población migrante; Reincorporados; Víctimas del conflicto armado; Servidores públicos; Integrantes del Partido Político Comunes"/>
    <s v="Autodefensas Gaitanistas de Colombia (AGC); ELN; Facciones disidentes de las  FARC-EP"/>
    <s v="Enfrentamientos con interposición de la población civil; Trata de personas ; Combates; Reclutamiento, uso y utilización de niños, niñas y adolescentes; Contaminación por MAP - MUSE – AEI; Desplazamiento forzado; Homicidio; Masacre; Secuestro; Amenazas"/>
    <s v="Enfrentamientos con interposición de la población civil; Emboscadas; Hostigamiento; Reclutamiento, uso y utilización de niños, niñas y adolescentes; Terrorismo; Contaminación por MAP - MUSE – AEI; Amenazas; Regulaciones a la movilidad; Imposición de horarios"/>
    <s v="Contrabando; Narcotráfico"/>
    <s v="Sí"/>
    <s v="Arauquita"/>
    <n v="81065"/>
    <s v="Arauca"/>
    <s v="81"/>
  </r>
  <r>
    <s v="029-19"/>
    <s v="Estructural"/>
    <d v="2019-07-11T00:00:00"/>
    <n v="2019"/>
    <s v="El ELN  y las Facciones Armadas Disidentes de las extintas FARC, desde el segundo trimestre de 2018 han iniciado una intensa escalada de violencia contra la Fuerza Pública, las autoridades regionales y locales y la población civil."/>
    <s v="Adolescentes; Afrodescendientes; Campesinos; Comerciantes; Personas defensoras de Derechos Humanos, líderes y lideresas sociales; Indígenas; Jóvenes; Miembros o líderes de iglesias o confesiones religiosas; Mujeres; Niños y niñas; Periodistas; Personas en proceso de reincorporación; Población migrante; Reincorporados; Víctimas del conflicto armado; Servidores públicos; Integrantes del Partido Político Comunes"/>
    <s v="Autodefensas Gaitanistas de Colombia (AGC); ELN; Facciones disidentes de las  FARC-EP"/>
    <s v="Enfrentamientos con interposición de la población civil; Trata de personas ; Combates; Reclutamiento, uso y utilización de niños, niñas y adolescentes; Contaminación por MAP - MUSE – AEI; Desplazamiento forzado; Homicidio; Masacre; Secuestro; Amenazas"/>
    <s v="Enfrentamientos con interposición de la población civil; Emboscadas; Hostigamiento; Reclutamiento, uso y utilización de niños, niñas y adolescentes; Terrorismo; Contaminación por MAP - MUSE – AEI; Amenazas; Regulaciones a la movilidad; Imposición de horarios"/>
    <s v="Contrabando; Narcotráfico"/>
    <s v="Sí"/>
    <s v="Fortul"/>
    <n v="81300"/>
    <s v="Arauca"/>
    <s v="81"/>
  </r>
  <r>
    <s v="029-19"/>
    <s v="Estructural"/>
    <d v="2019-07-11T00:00:00"/>
    <n v="2019"/>
    <s v="El ELN  y las Facciones Armadas Disidentes de las extintas FARC, desde el segundo trimestre de 2018 han iniciado una intensa escalada de violencia contra la Fuerza Pública, las autoridades regionales y locales y la población civil."/>
    <s v="Adolescentes; Afrodescendientes; Campesinos; Comerciantes; Personas defensoras de Derechos Humanos, líderes y lideresas sociales; Indígenas; Jóvenes; Miembros o líderes de iglesias o confesiones religiosas; Mujeres; Niños y niñas; Periodistas; Personas en proceso de reincorporación; Población migrante; Reincorporados; Víctimas del conflicto armado; Servidores públicos; Integrantes del Partido Político Comunes"/>
    <s v="Autodefensas Gaitanistas de Colombia (AGC); ELN; Facciones disidentes de las  FARC-EP"/>
    <s v="Enfrentamientos con interposición de la población civil; Trata de personas ; Combates; Reclutamiento, uso y utilización de niños, niñas y adolescentes; Contaminación por MAP - MUSE – AEI; Desplazamiento forzado; Homicidio; Masacre; Secuestro; Amenazas"/>
    <s v="Enfrentamientos con interposición de la población civil; Emboscadas; Hostigamiento; Reclutamiento, uso y utilización de niños, niñas y adolescentes; Terrorismo; Contaminación por MAP - MUSE – AEI; Amenazas; Regulaciones a la movilidad; Imposición de horarios"/>
    <s v="Contrabando; Narcotráfico"/>
    <s v="Sí"/>
    <s v="Saravena"/>
    <n v="81736"/>
    <s v="Arauca"/>
    <s v="81"/>
  </r>
  <r>
    <s v="029-19"/>
    <s v="Estructural"/>
    <d v="2019-07-11T00:00:00"/>
    <n v="2019"/>
    <s v="El ELN  y las Facciones Armadas Disidentes de las extintas FARC, desde el segundo trimestre de 2018 han iniciado una intensa escalada de violencia contra la Fuerza Pública, las autoridades regionales y locales y la población civil."/>
    <s v="Adolescentes; Afrodescendientes; Campesinos; Comerciantes; Personas defensoras de Derechos Humanos, líderes y lideresas sociales; Indígenas; Jóvenes; Miembros o líderes de iglesias o confesiones religiosas; Mujeres; Niños y niñas; Periodistas; Personas en proceso de reincorporación; Población migrante; Reincorporados; Víctimas del conflicto armado; Servidores públicos; Integrantes del Partido Político Comunes"/>
    <s v="Autodefensas Gaitanistas de Colombia (AGC); ELN; Facciones disidentes de las  FARC-EP"/>
    <s v="Enfrentamientos con interposición de la población civil; Trata de personas ; Combates; Reclutamiento, uso y utilización de niños, niñas y adolescentes; Contaminación por MAP - MUSE – AEI; Desplazamiento forzado; Homicidio; Masacre; Secuestro; Amenazas"/>
    <s v="Enfrentamientos con interposición de la población civil; Emboscadas; Hostigamiento; Reclutamiento, uso y utilización de niños, niñas y adolescentes; Terrorismo; Contaminación por MAP - MUSE – AEI; Amenazas; Regulaciones a la movilidad; Imposición de horarios"/>
    <s v="Contrabando; Narcotráfico"/>
    <s v="Sí"/>
    <s v="Tame"/>
    <n v="81794"/>
    <s v="Arauca"/>
    <s v="81"/>
  </r>
  <r>
    <s v="044-19"/>
    <s v="Estructural"/>
    <d v="2019-10-30T00:00:00"/>
    <n v="2019"/>
    <s v="El contexto de amenaza  se determina por el accionar de grupos armados ilegales como las AGC y estructuras armadas ilegales como la Oficina Caribe y Los Pachenca. Existen diversas formas de relacionamiento entre estas y así también escenarios de disputa."/>
    <s v="Adolescentes; Afrodescendientes; Autoridades étnicas de gobierno; Campesinos; Comerciantes; Personas defensoras de Derechos Humanos, líderes y lideresas sociales; Docentes; Indígenas; Jóvenes; Mujeres; Niños y niñas; Personas con Orientación Sexual e Identidad de Género Diversas; Periodistas; Población migrante; Servidores públicos; Transportadores; Víctimas del conflicto armado; Miembros de Juntas de Acción Comunal; Población socialmente estigmatizada"/>
    <s v="Autodefensas Gaitanistas de Colombia (AGC); Los Pachenca; La Oficina ; Autodefensas Conquistadoras de la Sierra"/>
    <s v="Masacre; Enfrentamientos con interposición de la población civil; Reclutamiento, uso y utilización de niños, niñas y adolescentes; Contaminación por MAP - MUSE – AEI; Desaparición forzada; Desplazamiento forzado; Confinamiento; Homicidio; Violencia basada en genero; Violencia sexual"/>
    <s v="Desplazamiento forzado; Confinamiento; Extorsión; Violencia basada en genero; Amenazas; Regulaciones a la movilidad; Racismo "/>
    <s v="Narcotráfico"/>
    <s v="Sí"/>
    <s v="Aracataca"/>
    <n v="47053"/>
    <s v="Magdalena"/>
    <s v="47"/>
  </r>
  <r>
    <s v="044-19"/>
    <s v="Estructural"/>
    <d v="2019-10-30T00:00:00"/>
    <n v="2019"/>
    <s v="El contexto de amenaza  se determina por el accionar de grupos armados ilegales como las AGC y estructuras armadas ilegales como la Oficina Caribe y Los Pachenca. Existen diversas formas de relacionamiento entre estas y así también escenarios de disputa."/>
    <s v="Adolescentes; Afrodescendientes; Autoridades étnicas de gobierno; Campesinos; Comerciantes; Personas defensoras de Derechos Humanos, líderes y lideresas sociales; Docentes; Indígenas; Jóvenes; Mujeres; Niños y niñas; Personas con Orientación Sexual e Identidad de Género Diversas; Periodistas; Población migrante; Servidores públicos; Transportadores; Víctimas del conflicto armado; Miembros de Juntas de Acción Comunal; Población socialmente estigmatizada"/>
    <s v="Autodefensas Gaitanistas de Colombia (AGC); Los Pachenca; La Oficina ; Autodefensas Conquistadoras de la Sierra"/>
    <s v="Masacre; Enfrentamientos con interposición de la población civil; Reclutamiento, uso y utilización de niños, niñas y adolescentes; Contaminación por MAP - MUSE – AEI; Desaparición forzada; Desplazamiento forzado; Confinamiento; Homicidio; Violencia basada en genero; Violencia sexual"/>
    <s v="Desplazamiento forzado; Confinamiento; Extorsión; Violencia basada en genero; Amenazas; Regulaciones a la movilidad; Racismo "/>
    <s v="Narcotráfico"/>
    <s v="Sí"/>
    <s v="Ciénaga"/>
    <n v="47189"/>
    <s v="Magdalena"/>
    <s v="47"/>
  </r>
  <r>
    <s v="044-19"/>
    <s v="Estructural"/>
    <d v="2019-10-30T00:00:00"/>
    <n v="2019"/>
    <s v="El contexto de amenaza  se determina por el accionar de grupos armados ilegales como las AGC y estructuras armadas ilegales como la Oficina Caribe y Los Pachenca. Existen diversas formas de relacionamiento entre estas y así también escenarios de disputa."/>
    <s v="Adolescentes; Afrodescendientes; Autoridades étnicas de gobierno; Campesinos; Comerciantes; Personas defensoras de Derechos Humanos, líderes y lideresas sociales; Docentes; Indígenas; Jóvenes; Mujeres; Niños y niñas; Personas con Orientación Sexual e Identidad de Género Diversas; Periodistas; Población migrante; Servidores públicos; Transportadores; Víctimas del conflicto armado; Miembros de Juntas de Acción Comunal; Población socialmente estigmatizada"/>
    <s v="Autodefensas Gaitanistas de Colombia (AGC); Los Pachenca; La Oficina ; Autodefensas Conquistadoras de la Sierra"/>
    <s v="Masacre; Enfrentamientos con interposición de la población civil; Reclutamiento, uso y utilización de niños, niñas y adolescentes; Contaminación por MAP - MUSE – AEI; Desaparición forzada; Desplazamiento forzado; Confinamiento; Homicidio; Violencia basada en genero; Violencia sexual"/>
    <s v="Desplazamiento forzado; Confinamiento; Extorsión; Violencia basada en genero; Amenazas; Regulaciones a la movilidad; Racismo "/>
    <s v="Narcotráfico"/>
    <s v="Sí"/>
    <s v="Fundación"/>
    <n v="47288"/>
    <s v="Magdalena"/>
    <s v="47"/>
  </r>
  <r>
    <s v="044-19"/>
    <s v="Estructural"/>
    <d v="2019-10-30T00:00:00"/>
    <n v="2019"/>
    <s v="El contexto de amenaza  se determina por el accionar de grupos armados ilegales como las AGC y estructuras armadas ilegales como la Oficina Caribe y Los Pachenca. Existen diversas formas de relacionamiento entre estas y así también escenarios de disputa."/>
    <s v="Adolescentes; Afrodescendientes; Autoridades étnicas de gobierno; Campesinos; Comerciantes; Personas defensoras de Derechos Humanos, líderes y lideresas sociales; Docentes; Indígenas; Jóvenes; Mujeres; Niños y niñas; Personas con Orientación Sexual e Identidad de Género Diversas; Periodistas; Población migrante; Servidores públicos; Transportadores; Víctimas del conflicto armado; Miembros de Juntas de Acción Comunal; Población socialmente estigmatizada"/>
    <s v="Autodefensas Gaitanistas de Colombia (AGC); Los Pachenca; La Oficina ; Autodefensas Conquistadoras de la Sierra"/>
    <s v="Masacre; Enfrentamientos con interposición de la población civil; Reclutamiento, uso y utilización de niños, niñas y adolescentes; Contaminación por MAP - MUSE – AEI; Desaparición forzada; Desplazamiento forzado; Confinamiento; Homicidio; Violencia basada en genero; Violencia sexual"/>
    <s v="Desplazamiento forzado; Confinamiento; Extorsión; Violencia basada en genero; Amenazas; Regulaciones a la movilidad; Racismo "/>
    <s v="Narcotráfico"/>
    <s v="Sí"/>
    <s v="Santa Marta"/>
    <n v="47001"/>
    <s v="Magdalena"/>
    <s v="47"/>
  </r>
  <r>
    <s v="044-19"/>
    <s v="Estructural"/>
    <d v="2019-10-30T00:00:00"/>
    <n v="2019"/>
    <s v="El contexto de amenaza  se determina por el accionar de grupos armados ilegales como las AGC y estructuras armadas ilegales como la Oficina Caribe y Los Pachenca. Existen diversas formas de relacionamiento entre estas y así también escenarios de disputa."/>
    <s v="Adolescentes; Afrodescendientes; Autoridades étnicas de gobierno; Campesinos; Comerciantes; Personas defensoras de Derechos Humanos, líderes y lideresas sociales; Docentes; Indígenas; Jóvenes; Mujeres; Niños y niñas; Personas con Orientación Sexual e Identidad de Género Diversas; Periodistas; Población migrante; Servidores públicos; Transportadores; Víctimas del conflicto armado; Miembros de Juntas de Acción Comunal; Población socialmente estigmatizada"/>
    <s v="Autodefensas Gaitanistas de Colombia (AGC); Los Pachenca; La Oficina ; Autodefensas Conquistadoras de la Sierra"/>
    <s v="Masacre; Enfrentamientos con interposición de la población civil; Reclutamiento, uso y utilización de niños, niñas y adolescentes; Contaminación por MAP - MUSE – AEI; Desaparición forzada; Desplazamiento forzado; Confinamiento; Homicidio; Violencia basada en genero; Violencia sexual"/>
    <s v="Desplazamiento forzado; Confinamiento; Extorsión; Violencia basada en genero; Amenazas; Regulaciones a la movilidad; Racismo "/>
    <s v="Narcotráfico"/>
    <s v="Sí"/>
    <s v="Zona Bananera"/>
    <n v="47980"/>
    <s v="Magdalena"/>
    <s v="47"/>
  </r>
  <r>
    <s v="046-19"/>
    <s v="Estructural"/>
    <d v="2019-11-08T00:00:00"/>
    <n v="2019"/>
    <s v="El escenario de riesgo se configura por el control ejercido por parte de las autodenominadas AGC, las cuales instrumentalizan, se articulan o cooptan estructuras y bandas delincuenciales locales."/>
    <s v="Víctimas del conflicto armado; Adolescentes; Comerciantes; Contratistas; Personas defensoras de Derechos Humanos, líderes y lideresas sociales; Indígenas; Mujeres; Niños y niñas; Personas con Orientación Sexual e Identidad de Género Diversas; Periodistas; Población migrante; Personas en ejercicio de la prostitución; Servidores públicos; Personas en situación de calle"/>
    <s v="Águilas negras; Autodefensas Gaitanistas de Colombia (AGC); ELN; Los Pascuales; Los Boyacos; Grupos Armados de Crimen Organizado"/>
    <s v="Reclutamiento, uso y utilización de niños, niñas y adolescentes; Desplazamiento forzado; Homicidio; Tortura, tratos inhumanos, crueles o degradantes; Violencia sexual; Amenazas; Masacre; Homicidio múltiple"/>
    <s v="Reclutamiento, uso y utilización de niños, niñas y adolescentes; Homicidio; Tortura, tratos inhumanos, crueles o degradantes; Violencia basada en genero; Amenazas"/>
    <s v="Narcotráfico; Contrabando"/>
    <s v="Sí"/>
    <s v="Bogotá, D.C."/>
    <n v="11001"/>
    <s v="Bogotá, D.C."/>
    <s v="11"/>
  </r>
  <r>
    <s v="034-20"/>
    <s v="Estructural"/>
    <d v="2020-08-04T00:00:00"/>
    <n v="2020"/>
    <s v="El escenario de riesgo está determinado por la presencia y el accionar del ELN y la confrontación violenta que en la actualidad libran el ELN y el EPL."/>
    <s v="Adolescentes; Comerciantes; Personas defensoras de Derechos Humanos, líderes y lideresas sociales; Estudiantes; Jóvenes; Miembros de Juntas de Acción Comunal; Mujeres; Niños y niñas; Periodistas; Personas en proceso de reincorporación; Población migrante; Servidores públicos; Transportadores; Personas en situación de calle "/>
    <s v="ELN; EPL; Facciones disidentes de las  FARC-EP"/>
    <s v="Reclutamiento, uso y utilización de niños, niñas y adolescentes; Contaminación por MAP - MUSE – AEI; Desaparición forzada; Desplazamiento forzado; Masacre; Violencia sexual; Amenazas; Homicidio selectivo; Homicidio múltiple; Enfrentamientos con interposición de la población civil"/>
    <s v="Reclutamiento, uso y utilización de niños, niñas y adolescentes; Contaminación por MAP - MUSE – AEI; Desplazamiento forzado; Confinamiento; Extorsión; Secuestro; Violencia sexual; Amenazas; Trata de personas ; Regulaciones a la movilidad; Homicidio selectivo; Homicidio múltiple; Discriminación"/>
    <s v="Narcotráfico; Minería ilegal; Contrabando"/>
    <s v="Sí"/>
    <s v="Ocaña"/>
    <n v="54498"/>
    <s v="Norte de Santander"/>
    <s v="54"/>
  </r>
  <r>
    <s v="041-20"/>
    <s v="Estructural"/>
    <d v="2020-08-25T00:00:00"/>
    <n v="2020"/>
    <s v="El escenario de riesgo se configura a partir del proceso expansivo de las autodenominadas AGC y la incursión de presuntos emisarios carteles extranjeros en la región, mediante la transformación de sus formas de relacionamiento y negociaciones."/>
    <s v="Adolescentes; Afrodescendientes; Comerciantes; Personas defensoras de Derechos Humanos, líderes y lideresas sociales; Estudiantes; Hombres; Indígenas; Jóvenes; Miembros de Juntas de Acción Comunal; Miembros o líderes de organizaciones políticas; Miembros o líderes de sindicatos; Mujeres; Personas con Orientación Sexual e Identidad de Género Diversas; Periodistas; Población migrante; Servidores públicos; Víctimas del conflicto armado"/>
    <s v="Águilas negras; Autodefensas Gaitanistas de Colombia (AGC); La Cordillera; La Oficina del Valle de Aburrá; Los Paisas; Grupos Armados de Crimen Organizado; Actores armados transnacionales"/>
    <s v="Reclutamiento, uso y utilización de niños, niñas y adolescentes; Desplazamiento forzado; Homicidio; Tortura, tratos inhumanos, crueles o degradantes; Trata de personas ; Enfrentamientos con interposición de la población civil; Violencia sexual; Masacre; Homicidio múltiple"/>
    <s v="Reclutamiento, uso y utilización de niños, niñas y adolescentes; Contaminación por MAP - MUSE – AEI; Desaparición forzada; Desplazamiento forzado; Homicidio; Amenazas; Trata de personas ; Regulaciones a la movilidad; Imposición normas de conducta y/o pautas de comportamiento; Violencia sexual; Extorsión; Confinamiento; Masacre; Homicidio múltiple; Violencia basada en genero; Feminicidio"/>
    <s v="Narcotráfico; Préstamos gota a gota"/>
    <s v="Sí"/>
    <s v="Manizales"/>
    <n v="17001"/>
    <s v="Caldas"/>
    <s v="17"/>
  </r>
  <r>
    <s v="041-20"/>
    <s v="Estructural"/>
    <d v="2020-08-25T00:00:00"/>
    <n v="2020"/>
    <s v="El escenario de riesgo se configura a partir del proceso expansivo de las autodenominadas AGC y la incursión de presuntos emisarios carteles extranjeros en la región, mediante la transformación de sus formas de relacionamiento y negociaciones."/>
    <s v="Adolescentes; Afrodescendientes; Comerciantes; Personas defensoras de Derechos Humanos, líderes y lideresas sociales; Estudiantes; Hombres; Indígenas; Jóvenes; Miembros de Juntas de Acción Comunal; Miembros o líderes de organizaciones políticas; Miembros o líderes de sindicatos; Mujeres; Personas con Orientación Sexual e Identidad de Género Diversas; Periodistas; Población migrante; Servidores públicos; Víctimas del conflicto armado"/>
    <s v="Águilas negras; Autodefensas Gaitanistas de Colombia (AGC); La Cordillera; La Oficina del Valle de Aburrá; Los Paisas; Grupos Armados de Crimen Organizado; Actores armados transnacionales"/>
    <s v="Reclutamiento, uso y utilización de niños, niñas y adolescentes; Desplazamiento forzado; Homicidio; Tortura, tratos inhumanos, crueles o degradantes; Trata de personas ; Enfrentamientos con interposición de la población civil; Violencia sexual; Masacre; Homicidio múltiple"/>
    <s v="Reclutamiento, uso y utilización de niños, niñas y adolescentes; Contaminación por MAP - MUSE – AEI; Desaparición forzada; Desplazamiento forzado; Homicidio; Amenazas; Trata de personas ; Regulaciones a la movilidad; Imposición normas de conducta y/o pautas de comportamiento; Violencia sexual; Extorsión; Confinamiento; Masacre; Homicidio múltiple; Violencia basada en genero; Feminicidio"/>
    <s v="Narcotráfico; Préstamos gota a gota"/>
    <s v="Sí"/>
    <s v="Armenia"/>
    <n v="5059"/>
    <s v="Antioquia"/>
    <s v="05"/>
  </r>
  <r>
    <s v="041-20"/>
    <s v="Estructural"/>
    <d v="2020-08-25T00:00:00"/>
    <n v="2020"/>
    <s v="El escenario de riesgo se configura a partir del proceso expansivo de las autodenominadas AGC y la incursión de presuntos emisarios carteles extranjeros en la región, mediante la transformación de sus formas de relacionamiento y negociaciones."/>
    <s v="Adolescentes; Afrodescendientes; Comerciantes; Personas defensoras de Derechos Humanos, líderes y lideresas sociales; Estudiantes; Hombres; Indígenas; Jóvenes; Miembros de Juntas de Acción Comunal; Miembros o líderes de organizaciones políticas; Miembros o líderes de sindicatos; Mujeres; Personas con Orientación Sexual e Identidad de Género Diversas; Periodistas; Población migrante; Servidores públicos; Víctimas del conflicto armado"/>
    <s v="Águilas negras; Autodefensas Gaitanistas de Colombia (AGC); La Cordillera; La Oficina del Valle de Aburrá; Los Paisas; Grupos Armados de Crimen Organizado; Actores armados transnacionales"/>
    <s v="Reclutamiento, uso y utilización de niños, niñas y adolescentes; Desplazamiento forzado; Homicidio; Tortura, tratos inhumanos, crueles o degradantes; Trata de personas ; Enfrentamientos con interposición de la población civil; Violencia sexual; Masacre; Homicidio múltiple"/>
    <s v="Reclutamiento, uso y utilización de niños, niñas y adolescentes; Contaminación por MAP - MUSE – AEI; Desaparición forzada; Desplazamiento forzado; Homicidio; Amenazas; Trata de personas ; Regulaciones a la movilidad; Imposición normas de conducta y/o pautas de comportamiento; Violencia sexual; Extorsión; Confinamiento; Masacre; Homicidio múltiple; Violencia basada en genero; Feminicidio"/>
    <s v="Narcotráfico; Préstamos gota a gota"/>
    <s v="Sí"/>
    <s v="Pereira"/>
    <n v="66001"/>
    <s v="Risaralda"/>
    <s v="66"/>
  </r>
  <r>
    <s v="045-20"/>
    <s v="Estructural"/>
    <d v="2020-08-31T00:00:00"/>
    <n v="2020"/>
    <s v="El escenario de riesgo lo constituye la disputa entre las AGC y el BVPA por el control territorial. No obstante, para el año 2020 se observa un cambio sustancial en la dinámica de los actores armados ilegales."/>
    <s v="Población socialmente estigmatizada; Adolescentes; Afrodescendientes; Autoridades étnicas de gobierno; Campesinos; Personas defensoras de Derechos Humanos, líderes y lideresas sociales; Docentes; Indígenas; Jóvenes; Miembros PNIS ; Mineros; Mujeres; Niños y niñas; Periodistas; Personal médico y sanitario; Población migrante; Servidores públicos; Transportadores; Personas en proceso de reincorporación; Personas con Orientación Sexual e Identidad de Género Diversas; Líderes/as de población OSIGD"/>
    <s v="Autodefensas Gaitanistas de Colombia (AGC); ELN; Bloque Virgilio Peralta Arenas"/>
    <s v="Reclutamiento, uso y utilización de niños, niñas y adolescentes; Contaminación por MAP - MUSE – AEI; Desaparición forzada; Desplazamiento forzado; Masacre; Violencia sexual; Amenazas; Homicidio selectivo; Enfrentamientos con interposición de la población civil; Ataque indiscriminado"/>
    <s v="Reclutamiento, uso y utilización de niños, niñas y adolescentes; Contaminación por MAP - MUSE – AEI; Desaparición forzada; Desplazamiento forzado; Confinamiento; Despojo; Extorsión; Homicidio; Violencia basada en genero; Violencia sexual; Amenazas; Regulaciones a la movilidad; Homicidio múltiple"/>
    <s v="Narcotráfico; Minería ilegal; Contrabando"/>
    <s v="Sí"/>
    <s v="Cáceres"/>
    <n v="5120"/>
    <s v="Antioquia"/>
    <s v="05"/>
  </r>
  <r>
    <s v="045-20"/>
    <s v="Estructural"/>
    <d v="2020-08-31T00:00:00"/>
    <n v="2020"/>
    <s v="El escenario de riesgo lo constituye la disputa entre las AGC y el BVPA por el control territorial. No obstante, para el año 2020 se observa un cambio sustancial en la dinámica de los actores armados ilegales."/>
    <s v="Población socialmente estigmatizada; Adolescentes; Afrodescendientes; Autoridades étnicas de gobierno; Campesinos; Personas defensoras de Derechos Humanos, líderes y lideresas sociales; Docentes; Indígenas; Jóvenes; Miembros PNIS ; Mineros; Mujeres; Niños y niñas; Periodistas; Personal médico y sanitario; Población migrante; Servidores públicos; Transportadores; Personas en proceso de reincorporación; Personas con Orientación Sexual e Identidad de Género Diversas; Líderes/as de población OSIGD"/>
    <s v="Autodefensas Gaitanistas de Colombia (AGC); ELN; Bloque Virgilio Peralta Arenas"/>
    <s v="Reclutamiento, uso y utilización de niños, niñas y adolescentes; Contaminación por MAP - MUSE – AEI; Desaparición forzada; Desplazamiento forzado; Masacre; Violencia sexual; Amenazas; Homicidio selectivo; Enfrentamientos con interposición de la población civil; Ataque indiscriminado"/>
    <s v="Reclutamiento, uso y utilización de niños, niñas y adolescentes; Contaminación por MAP - MUSE – AEI; Desaparición forzada; Desplazamiento forzado; Confinamiento; Despojo; Extorsión; Homicidio; Violencia basada en genero; Violencia sexual; Amenazas; Regulaciones a la movilidad; Homicidio múltiple"/>
    <s v="Narcotráfico; Minería ilegal; Contrabando"/>
    <s v="Sí"/>
    <s v="Caucasia"/>
    <n v="5154"/>
    <s v="Antioquia"/>
    <s v="05"/>
  </r>
  <r>
    <s v="045-20"/>
    <s v="Estructural"/>
    <d v="2020-08-31T00:00:00"/>
    <n v="2020"/>
    <s v="El escenario de riesgo lo constituye la disputa entre las AGC y el BVPA por el control territorial. No obstante, para el año 2020 se observa un cambio sustancial en la dinámica de los actores armados ilegales."/>
    <s v="Población socialmente estigmatizada; Adolescentes; Afrodescendientes; Autoridades étnicas de gobierno; Campesinos; Personas defensoras de Derechos Humanos, líderes y lideresas sociales; Docentes; Indígenas; Jóvenes; Miembros PNIS ; Mineros; Mujeres; Niños y niñas; Periodistas; Personal médico y sanitario; Población migrante; Servidores públicos; Transportadores; Personas en proceso de reincorporación; Personas con Orientación Sexual e Identidad de Género Diversas; Líderes/as de población OSIGD"/>
    <s v="Autodefensas Gaitanistas de Colombia (AGC); ELN; Bloque Virgilio Peralta Arenas"/>
    <s v="Reclutamiento, uso y utilización de niños, niñas y adolescentes; Contaminación por MAP - MUSE – AEI; Desaparición forzada; Desplazamiento forzado; Masacre; Violencia sexual; Amenazas; Homicidio selectivo; Enfrentamientos con interposición de la población civil; Ataque indiscriminado"/>
    <s v="Reclutamiento, uso y utilización de niños, niñas y adolescentes; Contaminación por MAP - MUSE – AEI; Desaparición forzada; Desplazamiento forzado; Confinamiento; Despojo; Extorsión; Homicidio; Violencia basada en genero; Violencia sexual; Amenazas; Regulaciones a la movilidad; Homicidio múltiple"/>
    <s v="Narcotráfico; Minería ilegal; Contrabando"/>
    <s v="Sí"/>
    <s v="El Bagre"/>
    <n v="5250"/>
    <s v="Antioquia"/>
    <s v="05"/>
  </r>
  <r>
    <s v="045-20"/>
    <s v="Estructural"/>
    <d v="2020-08-31T00:00:00"/>
    <n v="2020"/>
    <s v="El escenario de riesgo lo constituye la disputa entre las AGC y el BVPA por el control territorial. No obstante, para el año 2020 se observa un cambio sustancial en la dinámica de los actores armados ilegales."/>
    <s v="Población socialmente estigmatizada; Adolescentes; Afrodescendientes; Autoridades étnicas de gobierno; Campesinos; Personas defensoras de Derechos Humanos, líderes y lideresas sociales; Docentes; Indígenas; Jóvenes; Miembros PNIS ; Mineros; Mujeres; Niños y niñas; Periodistas; Personal médico y sanitario; Población migrante; Servidores públicos; Transportadores; Personas en proceso de reincorporación; Personas con Orientación Sexual e Identidad de Género Diversas; Líderes/as de población OSIGD"/>
    <s v="Autodefensas Gaitanistas de Colombia (AGC); ELN; Bloque Virgilio Peralta Arenas"/>
    <s v="Reclutamiento, uso y utilización de niños, niñas y adolescentes; Contaminación por MAP - MUSE – AEI; Desaparición forzada; Desplazamiento forzado; Masacre; Violencia sexual; Amenazas; Homicidio selectivo; Enfrentamientos con interposición de la población civil; Ataque indiscriminado"/>
    <s v="Reclutamiento, uso y utilización de niños, niñas y adolescentes; Contaminación por MAP - MUSE – AEI; Desaparición forzada; Desplazamiento forzado; Confinamiento; Despojo; Extorsión; Homicidio; Violencia basada en genero; Violencia sexual; Amenazas; Regulaciones a la movilidad; Homicidio múltiple"/>
    <s v="Narcotráfico; Minería ilegal; Contrabando"/>
    <s v="Sí"/>
    <s v="Nechí"/>
    <n v="5495"/>
    <s v="Antioquia"/>
    <s v="05"/>
  </r>
  <r>
    <s v="045-20"/>
    <s v="Estructural"/>
    <d v="2020-08-31T00:00:00"/>
    <n v="2020"/>
    <s v="El escenario de riesgo lo constituye la disputa entre las AGC y el BVPA por el control territorial. No obstante, para el año 2020 se observa un cambio sustancial en la dinámica de los actores armados ilegales."/>
    <s v="Población socialmente estigmatizada; Adolescentes; Afrodescendientes; Autoridades étnicas de gobierno; Campesinos; Personas defensoras de Derechos Humanos, líderes y lideresas sociales; Docentes; Indígenas; Jóvenes; Miembros PNIS ; Mineros; Mujeres; Niños y niñas; Periodistas; Personal médico y sanitario; Población migrante; Servidores públicos; Transportadores; Personas en proceso de reincorporación; Personas con Orientación Sexual e Identidad de Género Diversas; Líderes/as de población OSIGD"/>
    <s v="Autodefensas Gaitanistas de Colombia (AGC); ELN; Bloque Virgilio Peralta Arenas"/>
    <s v="Reclutamiento, uso y utilización de niños, niñas y adolescentes; Contaminación por MAP - MUSE – AEI; Desaparición forzada; Desplazamiento forzado; Masacre; Violencia sexual; Amenazas; Homicidio selectivo; Enfrentamientos con interposición de la población civil; Ataque indiscriminado"/>
    <s v="Reclutamiento, uso y utilización de niños, niñas y adolescentes; Contaminación por MAP - MUSE – AEI; Desaparición forzada; Desplazamiento forzado; Confinamiento; Despojo; Extorsión; Homicidio; Violencia basada en genero; Violencia sexual; Amenazas; Regulaciones a la movilidad; Homicidio múltiple"/>
    <s v="Narcotráfico; Minería ilegal; Contrabando"/>
    <s v="Sí"/>
    <s v="Tarazá"/>
    <n v="5790"/>
    <s v="Antioquia"/>
    <s v="05"/>
  </r>
  <r>
    <s v="045-20"/>
    <s v="Estructural"/>
    <d v="2020-08-31T00:00:00"/>
    <n v="2020"/>
    <s v="El escenario de riesgo lo constituye la disputa entre las AGC y el BVPA por el control territorial. No obstante, para el año 2020 se observa un cambio sustancial en la dinámica de los actores armados ilegales."/>
    <s v="Población socialmente estigmatizada; Adolescentes; Afrodescendientes; Autoridades étnicas de gobierno; Campesinos; Personas defensoras de Derechos Humanos, líderes y lideresas sociales; Docentes; Indígenas; Jóvenes; Miembros PNIS ; Mineros; Mujeres; Niños y niñas; Periodistas; Personal médico y sanitario; Población migrante; Servidores públicos; Transportadores; Personas en proceso de reincorporación; Personas con Orientación Sexual e Identidad de Género Diversas; Líderes/as de población OSIGD"/>
    <s v="Autodefensas Gaitanistas de Colombia (AGC); ELN; Bloque Virgilio Peralta Arenas"/>
    <s v="Reclutamiento, uso y utilización de niños, niñas y adolescentes; Contaminación por MAP - MUSE – AEI; Desaparición forzada; Desplazamiento forzado; Masacre; Violencia sexual; Amenazas; Homicidio selectivo; Enfrentamientos con interposición de la población civil; Ataque indiscriminado"/>
    <s v="Reclutamiento, uso y utilización de niños, niñas y adolescentes; Contaminación por MAP - MUSE – AEI; Desaparición forzada; Desplazamiento forzado; Confinamiento; Despojo; Extorsión; Homicidio; Violencia basada en genero; Violencia sexual; Amenazas; Regulaciones a la movilidad; Homicidio múltiple"/>
    <s v="Narcotráfico; Minería ilegal; Contrabando"/>
    <s v="Sí"/>
    <s v="Zaragoza"/>
    <n v="5895"/>
    <s v="Antioquia"/>
    <s v="05"/>
  </r>
  <r>
    <s v="023-21"/>
    <s v="Estructural"/>
    <d v="2021-10-01T00:00:00"/>
    <n v="2021"/>
    <s v="El riesgo se configura por las acciones violentas de las Facciones Disidentes de las antiguas FARC - Frente Décimo “Martín Villa” y las estructuras del Frente de Guerra Oriental (FGO) del Ejército de Liberación Nacional, los cuales delinquen en estos dos municipios del departamento de Arauca."/>
    <s v="Mujeres; Niños y niñas; Adolescentes; Jóvenes; Indígenas; Comerciantes; Campesinos; Periodistas; Servidores públicos; Personas defensoras de Derechos Humanos, líderes y lideresas sociales; Población migrante; Víctimas del conflicto armado; Personas en proceso de reincorporación; Población en situación de desplazamiento forzado; Autoridades étnicas de gobierno; Población socialmente estigmatizada; Transportadores; Miembros de Juntas de Acción Comunal; Raizales; Personas con Orientación Sexual e Identidad de Género Diversas; Docentes; Miembros de las organizaciones que adelantan procesos de  reclamación y reparación"/>
    <s v="ELN; Facciones disidentes de las  FARC-EP; Actores armados transnacionales"/>
    <s v="Reclutamiento, uso y utilización de niños, niñas y adolescentes; Amenazas; Contaminación por MAP - MUSE – AEI; Enfrentamientos con interposición de la población civil; Ataques; Desplazamiento forzado; Hostigamiento; Desaparición forzada; Despojo; Secuestro; La toma de rehenes; Masacre; Retención ilegal"/>
    <s v="Reclutamiento, uso y utilización de niños, niñas y adolescentes; Extorsión; Amenazas; Imposición normas de conducta y/o pautas de comportamiento; Contaminación por MAP - MUSE – AEI; Enfrentamientos con interposición de la población civil; Ataques; Estigmatización; Desplazamiento forzado; Homicidio; Desaparición forzada; Masacre; Confinamiento; Regulaciones a la movilidad; Violencia sexual"/>
    <s v="Narcotráfico; Contrabando"/>
    <s v="Sí"/>
    <s v="Cravo Norte"/>
    <n v="81220"/>
    <s v="Arauca"/>
    <s v="81"/>
  </r>
  <r>
    <s v="023-21"/>
    <s v="Estructural"/>
    <d v="2021-10-01T00:00:00"/>
    <n v="2021"/>
    <s v="El riesgo se configura por las acciones violentas de las Facciones Disidentes de las antiguas FARC - Frente Décimo “Martín Villa” y las estructuras del Frente de Guerra Oriental (FGO) del Ejército de Liberación Nacional, los cuales delinquen en estos dos municipios del departamento de Arauca."/>
    <s v="Mujeres; Niños y niñas; Adolescentes; Jóvenes; Indígenas; Comerciantes; Campesinos; Periodistas; Servidores públicos; Personas defensoras de Derechos Humanos, líderes y lideresas sociales; Población migrante; Víctimas del conflicto armado; Personas en proceso de reincorporación; Población en situación de desplazamiento forzado; Autoridades étnicas de gobierno; Población socialmente estigmatizada; Transportadores; Miembros de Juntas de Acción Comunal; Raizales; Personas con Orientación Sexual e Identidad de Género Diversas; Docentes; Miembros de las organizaciones que adelantan procesos de  reclamación y reparación"/>
    <s v="ELN; Facciones disidentes de las  FARC-EP; Actores armados transnacionales"/>
    <s v="Reclutamiento, uso y utilización de niños, niñas y adolescentes; Amenazas; Contaminación por MAP - MUSE – AEI; Enfrentamientos con interposición de la población civil; Ataques; Desplazamiento forzado; Hostigamiento; Desaparición forzada; Despojo; Secuestro; La toma de rehenes; Masacre; Retención ilegal"/>
    <s v="Reclutamiento, uso y utilización de niños, niñas y adolescentes; Extorsión; Amenazas; Imposición normas de conducta y/o pautas de comportamiento; Contaminación por MAP - MUSE – AEI; Enfrentamientos con interposición de la población civil; Ataques; Estigmatización; Desplazamiento forzado; Homicidio; Desaparición forzada; Masacre; Confinamiento; Regulaciones a la movilidad; Violencia sexual"/>
    <s v="Narcotráfico; Contrabando"/>
    <s v="Sí"/>
    <s v="Puerto Rondón"/>
    <n v="81591"/>
    <s v="Arauca"/>
    <s v="81"/>
  </r>
  <r>
    <s v="001-22"/>
    <s v="Estructural"/>
    <d v="2022-01-01T00:00:00"/>
    <n v="2022"/>
    <s v="El riesgo se configura por  la presencia de Facciones Disidentes de las antiguas FARC-EP, adscritas al Comando Coordinador de Occidente, y del ELN en zonas suburbanas, así como en algunas comunas en donde también operan grupos de delincuencia común y organizada asociados al narcotráfico, cuya violencia configura una grave amenaza para los derechos de la población civil."/>
    <s v="Mujeres; Personas con Orientación Sexual e Identidad de Género Diversas; Niños y niñas; Adolescentes; Jóvenes; Afrodescendientes; Indígenas; Comerciantes; Docentes; Estudiantes; Periodistas; Servidores públicos; Personas defensoras de Derechos Humanos, líderes y lideresas sociales; Población migrante; Miembros de la misión médica; Autoridades étnicas de gobierno; Víctimas del conflicto armado; Personas en proceso de reincorporación; Población socialmente estigmatizada; Integrantes del Partido Político Comunes"/>
    <s v="ELN; Facciones disidentes de las  FARC-EP; Autodefensas Gaitanistas de Colombia (AGC); Águilas negras; Sinaloa; Jalisco Nueva Generación; La Cordillera"/>
    <s v="Violencia basada en genero; Reclutamiento, uso y utilización de niños, niñas y adolescentes; Desaparición forzada; Violencia sexual; Amenazas; Trata de personas ; Homicidio selectivo; Masacre; Regulaciones a la movilidad; Hostigamiento"/>
    <s v="Violencia basada en genero; Reclutamiento, uso y utilización de niños, niñas y adolescentes; Desaparición forzada; Desplazamiento forzado; Extorsión; Violencia sexual; Amenazas; Trata de personas ; Homicidio selectivo; Ataques; Estigmatización; Imposición normas de conducta y/o pautas de comportamiento"/>
    <s v="Narcotráfico; Préstamos gota a gota; Minería ilegal"/>
    <s v="No"/>
    <s v="Cali"/>
    <n v="76001"/>
    <s v="Valle del Cauca"/>
    <s v="76"/>
  </r>
  <r>
    <s v="024-22"/>
    <s v="Estructural"/>
    <d v="2022-09-06T00:00:00"/>
    <n v="2022"/>
    <s v="El escenario de riesgo se configura a partir de la expansión del Frente 1 “Armando Ríos” de las Facciones Disidentes de las antiguar FARC-EP."/>
    <s v="Afrodescendientes; Mujeres; Niños y niñas; Adolescentes; Jóvenes; Adultos mayores; Indígenas; Comerciantes; Autoridades étnicas de gobierno; Personas en proceso de reincorporación; Colonos; Servidores públicos; Contratistas; Docentes; Periodistas; Transportadores; Personas defensoras de Derechos Humanos, líderes y lideresas sociales"/>
    <s v="Facciones disidentes de las  FARC-EP"/>
    <s v="Reclutamiento, uso y utilización de niños, niñas y adolescentes; Contaminación por MAP - MUSE – AEI; Desaparición forzada; Desplazamiento forzado; Confinamiento; Violencia sexual; Amenazas; Regulaciones a la movilidad; Estigmatización; Homicidio selectivo"/>
    <s v="Reclutamiento, uso y utilización de niños, niñas y adolescentes; Contaminación por MAP - MUSE – AEI; Desaparición forzada; Extorsión; Violencia sexual; Amenazas; Regulaciones a la movilidad; Imposición normas de conducta y/o pautas de comportamiento; Estigmatización; Violencia basada en genero; Administración de justicia de facto"/>
    <s v="Minería ilegal; Narcotráfico"/>
    <s v="Sí"/>
    <s v="Carurú"/>
    <n v="97161"/>
    <s v="Vaupés"/>
    <s v="97"/>
  </r>
  <r>
    <s v="024-22"/>
    <s v="Estructural"/>
    <d v="2022-09-06T00:00:00"/>
    <n v="2022"/>
    <s v="El escenario de riesgo se configura a partir de la expansión del Frente 1 “Armando Ríos” de las Facciones Disidentes de las antiguar FARC-EP."/>
    <s v="Afrodescendientes; Mujeres; Niños y niñas; Adolescentes; Jóvenes; Adultos mayores; Indígenas; Comerciantes; Autoridades étnicas de gobierno; Personas en proceso de reincorporación; Colonos; Servidores públicos; Contratistas; Docentes; Periodistas; Transportadores; Personas defensoras de Derechos Humanos, líderes y lideresas sociales"/>
    <s v="Facciones disidentes de las  FARC-EP"/>
    <s v="Reclutamiento, uso y utilización de niños, niñas y adolescentes; Contaminación por MAP - MUSE – AEI; Desaparición forzada; Desplazamiento forzado; Confinamiento; Violencia sexual; Amenazas; Regulaciones a la movilidad; Estigmatización; Homicidio selectivo"/>
    <s v="Reclutamiento, uso y utilización de niños, niñas y adolescentes; Contaminación por MAP - MUSE – AEI; Desaparición forzada; Extorsión; Violencia sexual; Amenazas; Regulaciones a la movilidad; Imposición normas de conducta y/o pautas de comportamiento; Estigmatización; Violencia basada en genero; Administración de justicia de facto"/>
    <s v="Minería ilegal; Narcotráfico"/>
    <s v="Sí"/>
    <s v="Mitú"/>
    <n v="97001"/>
    <s v="Vaupés"/>
    <s v="97"/>
  </r>
  <r>
    <s v="027-22"/>
    <s v="Estructural"/>
    <d v="2022-09-30T00:00:00"/>
    <n v="2022"/>
    <s v="El escenario de riesgo está relacionado con por la  disputa entre las AGC, el ELN y grupos de delincuencia organizada. Esta disputa ocurre en el marco del conflicto armado interno y se relaciona, en parte, con el control de la cadena productiva del narcotráfico y, también, con otras actividades ilegales (cobro de extorsiones, tráfico de armas, robo de combustible)."/>
    <s v="Mujeres; Personas con Orientación Sexual e Identidad de Género Diversas; Niños y niñas; Adolescentes; Jóvenes; Afrodescendientes; Comerciantes; Campesinos; Transportadores; Servidores públicos; Personas defensoras de Derechos Humanos, líderes y lideresas sociales; Población migrante; Personas en proceso de reincorporación; Integrantes del Partido Político Comunes; Contratistas; Periodistas"/>
    <s v="ELN; Facciones disidentes de las  FARC-EP; Autodefensas Gaitanistas de Colombia (AGC)"/>
    <s v="Reclutamiento, uso y utilización de niños, niñas y adolescentes; Desplazamiento forzado; Extorsión; Homicidio selectivo; Enfrentamientos con interposición de la población civil; Amenazas; Bombardeos / ametrallamientos; Contaminación por MAP - MUSE – AEI; Confinamiento; Masacre; Secuestro; Tortura, tratos inhumanos, crueles o degradantes; Violencia sexual; Regulaciones a la movilidad; Ataques; Trata de personas "/>
    <s v="Reclutamiento, uso y utilización de niños, niñas y adolescentes; Desplazamiento forzado; Extorsión; Homicidio selectivo; Enfrentamientos con interposición de la población civil; Amenazas; Violencia sexual; Trata de personas ; Violencia basada en genero"/>
    <s v="Narcotráfico; Contrabando"/>
    <s v="Sí"/>
    <s v="Yondó"/>
    <n v="5893"/>
    <s v="Antioquia"/>
    <s v="05"/>
  </r>
  <r>
    <s v="027-22"/>
    <s v="Estructural"/>
    <d v="2022-09-30T00:00:00"/>
    <n v="2022"/>
    <s v="El escenario de riesgo está relacionado con por la  disputa entre las AGC, el ELN y grupos de delincuencia organizada. Esta disputa ocurre en el marco del conflicto armado interno y se relaciona, en parte, con el control de la cadena productiva del narcotráfico y, también, con otras actividades ilegales (cobro de extorsiones, tráfico de armas, robo de combustible)."/>
    <s v="Mujeres; Personas con Orientación Sexual e Identidad de Género Diversas; Niños y niñas; Adolescentes; Jóvenes; Afrodescendientes; Comerciantes; Campesinos; Transportadores; Servidores públicos; Personas defensoras de Derechos Humanos, líderes y lideresas sociales; Población migrante; Personas en proceso de reincorporación; Integrantes del Partido Político Comunes; Contratistas; Periodistas"/>
    <s v="ELN; Facciones disidentes de las  FARC-EP; Autodefensas Gaitanistas de Colombia (AGC)"/>
    <s v="Reclutamiento, uso y utilización de niños, niñas y adolescentes; Desplazamiento forzado; Extorsión; Homicidio selectivo; Enfrentamientos con interposición de la población civil; Amenazas; Bombardeos / ametrallamientos; Contaminación por MAP - MUSE – AEI; Confinamiento; Masacre; Secuestro; Tortura, tratos inhumanos, crueles o degradantes; Violencia sexual; Regulaciones a la movilidad; Ataques; Trata de personas "/>
    <s v="Reclutamiento, uso y utilización de niños, niñas y adolescentes; Desplazamiento forzado; Extorsión; Homicidio selectivo; Enfrentamientos con interposición de la población civil; Amenazas; Violencia sexual; Trata de personas ; Violencia basada en genero"/>
    <s v="Narcotráfico; Contrabando"/>
    <s v="Sí"/>
    <s v="Puerto Wilches"/>
    <n v="68575"/>
    <s v="Santander"/>
    <s v="68"/>
  </r>
  <r>
    <s v="027-22"/>
    <s v="Estructural"/>
    <d v="2022-09-30T00:00:00"/>
    <n v="2022"/>
    <s v="El escenario de riesgo está relacionado con por la  disputa entre las AGC, el ELN y grupos de delincuencia organizada. Esta disputa ocurre en el marco del conflicto armado interno y se relaciona, en parte, con el control de la cadena productiva del narcotráfico y, también, con otras actividades ilegales (cobro de extorsiones, tráfico de armas, robo de combustible)."/>
    <s v="Mujeres; Personas con Orientación Sexual e Identidad de Género Diversas; Niños y niñas; Adolescentes; Jóvenes; Afrodescendientes; Comerciantes; Campesinos; Transportadores; Servidores públicos; Personas defensoras de Derechos Humanos, líderes y lideresas sociales; Población migrante; Personas en proceso de reincorporación; Integrantes del Partido Político Comunes; Contratistas; Periodistas"/>
    <s v="ELN; Facciones disidentes de las  FARC-EP; Autodefensas Gaitanistas de Colombia (AGC)"/>
    <s v="Reclutamiento, uso y utilización de niños, niñas y adolescentes; Desplazamiento forzado; Extorsión; Homicidio selectivo; Enfrentamientos con interposición de la población civil; Amenazas; Bombardeos / ametrallamientos; Contaminación por MAP - MUSE – AEI; Confinamiento; Masacre; Secuestro; Tortura, tratos inhumanos, crueles o degradantes; Violencia sexual; Regulaciones a la movilidad; Ataques; Trata de personas "/>
    <s v="Reclutamiento, uso y utilización de niños, niñas y adolescentes; Desplazamiento forzado; Extorsión; Homicidio selectivo; Enfrentamientos con interposición de la población civil; Amenazas; Violencia sexual; Trata de personas ; Violencia basada en genero"/>
    <s v="Narcotráfico; Contrabando"/>
    <s v="Sí"/>
    <s v="Simacota"/>
    <n v="68745"/>
    <s v="Santander"/>
    <s v="68"/>
  </r>
  <r>
    <s v="027-22"/>
    <s v="Estructural"/>
    <d v="2022-09-30T00:00:00"/>
    <n v="2022"/>
    <s v="El escenario de riesgo está relacionado con por la  disputa entre las AGC, el ELN y grupos de delincuencia organizada. Esta disputa ocurre en el marco del conflicto armado interno y se relaciona, en parte, con el control de la cadena productiva del narcotráfico y, también, con otras actividades ilegales (cobro de extorsiones, tráfico de armas, robo de combustible)."/>
    <s v="Mujeres; Personas con Orientación Sexual e Identidad de Género Diversas; Niños y niñas; Adolescentes; Jóvenes; Afrodescendientes; Comerciantes; Campesinos; Transportadores; Servidores públicos; Personas defensoras de Derechos Humanos, líderes y lideresas sociales; Población migrante; Personas en proceso de reincorporación; Integrantes del Partido Político Comunes; Contratistas; Periodistas"/>
    <s v="ELN; Facciones disidentes de las  FARC-EP; Autodefensas Gaitanistas de Colombia (AGC)"/>
    <s v="Reclutamiento, uso y utilización de niños, niñas y adolescentes; Desplazamiento forzado; Extorsión; Homicidio selectivo; Enfrentamientos con interposición de la población civil; Amenazas; Bombardeos / ametrallamientos; Contaminación por MAP - MUSE – AEI; Confinamiento; Masacre; Secuestro; Tortura, tratos inhumanos, crueles o degradantes; Violencia sexual; Regulaciones a la movilidad; Ataques; Trata de personas "/>
    <s v="Reclutamiento, uso y utilización de niños, niñas y adolescentes; Desplazamiento forzado; Extorsión; Homicidio selectivo; Enfrentamientos con interposición de la población civil; Amenazas; Violencia sexual; Trata de personas ; Violencia basada en genero"/>
    <s v="Narcotráfico; Contrabando"/>
    <s v="Sí"/>
    <s v="Barrancabermeja"/>
    <n v="68081"/>
    <s v="Santander"/>
    <s v="68"/>
  </r>
  <r>
    <s v="008-23"/>
    <s v="Estructural"/>
    <d v="2023-03-07T00:00:00"/>
    <n v="2023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s v="Piamonte"/>
    <n v="19533"/>
    <s v="Cauca"/>
    <s v="19"/>
  </r>
  <r>
    <s v="008-23"/>
    <s v="Estructural"/>
    <d v="2023-03-07T00:00:00"/>
    <n v="2023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s v="Cumbal"/>
    <n v="52227"/>
    <s v="Nariño"/>
    <s v="52"/>
  </r>
  <r>
    <s v="008-23"/>
    <s v="Estructural"/>
    <d v="2023-03-07T00:00:00"/>
    <n v="2023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s v="Ipiales"/>
    <n v="52356"/>
    <s v="Nariño"/>
    <s v="52"/>
  </r>
  <r>
    <s v="008-23"/>
    <s v="Estructural"/>
    <d v="2023-03-07T00:00:00"/>
    <n v="2023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s v="Ricaurte"/>
    <n v="25612"/>
    <s v="Cundinamarca"/>
    <s v="25"/>
  </r>
  <r>
    <s v="008-23"/>
    <s v="Estructural"/>
    <d v="2023-03-07T00:00:00"/>
    <n v="2023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s v="San Andrés de Tumaco"/>
    <n v="52835"/>
    <s v="Nariño"/>
    <s v="52"/>
  </r>
  <r>
    <s v="008-23"/>
    <s v="Estructural"/>
    <d v="2023-03-07T00:00:00"/>
    <n v="2023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s v="Puerto Asís"/>
    <n v="86568"/>
    <s v="Putumayo"/>
    <s v="86"/>
  </r>
  <r>
    <s v="008-23"/>
    <s v="Estructural"/>
    <d v="2023-03-07T00:00:00"/>
    <n v="2023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s v="Puerto Caicedo"/>
    <n v="86569"/>
    <s v="Putumayo"/>
    <s v="86"/>
  </r>
  <r>
    <s v="008-23"/>
    <s v="Estructural"/>
    <d v="2023-03-07T00:00:00"/>
    <n v="2023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s v="San Miguel"/>
    <n v="68686"/>
    <s v="Santander"/>
    <s v="68"/>
  </r>
  <r>
    <s v="008-23"/>
    <s v="Estructural"/>
    <d v="2023-03-07T00:00:00"/>
    <n v="2023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s v="Valle del Guamuez"/>
    <n v="86865"/>
    <s v="Putumayo"/>
    <s v="86"/>
  </r>
  <r>
    <s v="008-23"/>
    <s v="Estructural"/>
    <d v="2023-03-07T00:00:00"/>
    <n v="2023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s v="Villagarzón"/>
    <n v="86885"/>
    <s v="Putumayo"/>
    <s v="86"/>
  </r>
  <r>
    <s v="008-23"/>
    <s v="Estructural"/>
    <d v="2023-03-07T00:00:00"/>
    <n v="2023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s v="Barbacoas"/>
    <n v="52079"/>
    <s v="Nariño"/>
    <s v="52"/>
  </r>
  <r>
    <s v="008-23"/>
    <s v="Estructural"/>
    <d v="2023-03-07T00:00:00"/>
    <n v="2023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s v="Orito"/>
    <n v="86320"/>
    <s v="Putumayo"/>
    <s v="86"/>
  </r>
  <r>
    <s v="009-23"/>
    <s v="Estructural"/>
    <d v="2023-03-09T00:00:00"/>
    <n v="2023"/>
    <s v="El escenario de riesgo se determina por la expansión de las AGC desde la zona rural de Cúcuta hacia jurisdicción de El Zulia; el reposicionamiento y fortalecimiento de las Facciones disidentes de las antiguas FARC en corredores de movilidad y  jurisdicción de Sardinata, Bucarasica y El Zulia; y  la presencia y concurrencia de diversos actores armados en  los municipios de El Zulia, Sardinata y corregimientos La San Juana y La Curva del municipio de Bucarasica."/>
    <s v="Mujeres; Personas con Orientación Sexual e Identidad de Género Diversas; Niños y niñas; Adolescentes; Indígenas; Comerciantes; Campesinos; Docentes; Mineros; Periodistas; Transportadores; Servidores públicos; Personas defensoras de Derechos Humanos, líderes y lideresas sociales; Población migrante; Víctimas del conflicto armado; Personas en proceso de reincorporación; Miembros de la misión médica; Estudiantes; Personas en ejercicio de la prostitución; Miembros o líderes de iglesias o confesiones religiosas; Miembros PNIS ; Población socialmente estigmatizada"/>
    <s v="ELN; EPL; Facciones disidentes de las  FARC-EP; Autodefensas Gaitanistas de Colombia (AGC)"/>
    <s v="Reclutamiento, uso y utilización de niños, niñas y adolescentes; Extorsión; Secuestro; Violencia basada en genero; Amenazas; Regulaciones a la movilidad; Contaminación por MAP - MUSE – AEI; Desaparición forzada; Desplazamiento forzado; Confinamiento; Masacre; Violencia sexual; Imposición normas de conducta y/o pautas de comportamiento; Homicidio selectivo; Enfrentamientos con interposición de la población civil; Ataques"/>
    <s v="Reclutamiento, uso y utilización de niños, niñas y adolescentes; Extorsión; Secuestro; Violencia basada en genero; Amenazas; Regulaciones a la movilidad; Contaminación por MAP - MUSE – AEI; Desplazamiento forzado; Confinamiento; Masacre; Violencia sexual; Imposición normas de conducta y/o pautas de comportamiento; Homicidio selectivo; Enfrentamientos con interposición de la población civil; Estigmatización; Demarcación del territorio alusiva a Actores Armados no Estatales"/>
    <s v="Contrabando; Minería ilegal; Narcotráfico"/>
    <s v="No"/>
    <s v="Bucarasica"/>
    <n v="54109"/>
    <s v="Norte de Santander"/>
    <s v="54"/>
  </r>
  <r>
    <s v="009-23"/>
    <s v="Estructural"/>
    <d v="2023-03-09T00:00:00"/>
    <n v="2023"/>
    <s v="El escenario de riesgo se determina por la expansión de las AGC desde la zona rural de Cúcuta hacia jurisdicción de El Zulia; el reposicionamiento y fortalecimiento de las Facciones disidentes de las antiguas FARC en corredores de movilidad y  jurisdicción de Sardinata, Bucarasica y El Zulia; y  la presencia y concurrencia de diversos actores armados en  los municipios de El Zulia, Sardinata y corregimientos La San Juana y La Curva del municipio de Bucarasica."/>
    <s v="Mujeres; Personas con Orientación Sexual e Identidad de Género Diversas; Niños y niñas; Adolescentes; Indígenas; Comerciantes; Campesinos; Docentes; Mineros; Periodistas; Transportadores; Servidores públicos; Personas defensoras de Derechos Humanos, líderes y lideresas sociales; Población migrante; Víctimas del conflicto armado; Personas en proceso de reincorporación; Miembros de la misión médica; Estudiantes; Personas en ejercicio de la prostitución; Miembros o líderes de iglesias o confesiones religiosas; Miembros PNIS ; Población socialmente estigmatizada"/>
    <s v="ELN; EPL; Facciones disidentes de las  FARC-EP; Autodefensas Gaitanistas de Colombia (AGC)"/>
    <s v="Reclutamiento, uso y utilización de niños, niñas y adolescentes; Extorsión; Secuestro; Violencia basada en genero; Amenazas; Regulaciones a la movilidad; Contaminación por MAP - MUSE – AEI; Desaparición forzada; Desplazamiento forzado; Confinamiento; Masacre; Violencia sexual; Imposición normas de conducta y/o pautas de comportamiento; Homicidio selectivo; Enfrentamientos con interposición de la población civil; Ataques"/>
    <s v="Reclutamiento, uso y utilización de niños, niñas y adolescentes; Extorsión; Secuestro; Violencia basada en genero; Amenazas; Regulaciones a la movilidad; Contaminación por MAP - MUSE – AEI; Desplazamiento forzado; Confinamiento; Masacre; Violencia sexual; Imposición normas de conducta y/o pautas de comportamiento; Homicidio selectivo; Enfrentamientos con interposición de la población civil; Estigmatización; Demarcación del territorio alusiva a Actores Armados no Estatales"/>
    <s v="Contrabando; Minería ilegal; Narcotráfico"/>
    <s v="No"/>
    <s v="El Zulia"/>
    <n v="54261"/>
    <s v="Norte de Santander"/>
    <s v="54"/>
  </r>
  <r>
    <s v="009-23"/>
    <s v="Estructural"/>
    <d v="2023-03-09T00:00:00"/>
    <n v="2023"/>
    <s v="El escenario de riesgo se determina por la expansión de las AGC desde la zona rural de Cúcuta hacia jurisdicción de El Zulia; el reposicionamiento y fortalecimiento de las Facciones disidentes de las antiguas FARC en corredores de movilidad y  jurisdicción de Sardinata, Bucarasica y El Zulia; y  la presencia y concurrencia de diversos actores armados en  los municipios de El Zulia, Sardinata y corregimientos La San Juana y La Curva del municipio de Bucarasica."/>
    <s v="Mujeres; Personas con Orientación Sexual e Identidad de Género Diversas; Niños y niñas; Adolescentes; Indígenas; Comerciantes; Campesinos; Docentes; Mineros; Periodistas; Transportadores; Servidores públicos; Personas defensoras de Derechos Humanos, líderes y lideresas sociales; Población migrante; Víctimas del conflicto armado; Personas en proceso de reincorporación; Miembros de la misión médica; Estudiantes; Personas en ejercicio de la prostitución; Miembros o líderes de iglesias o confesiones religiosas; Miembros PNIS ; Población socialmente estigmatizada"/>
    <s v="ELN; EPL; Facciones disidentes de las  FARC-EP; Autodefensas Gaitanistas de Colombia (AGC)"/>
    <s v="Reclutamiento, uso y utilización de niños, niñas y adolescentes; Extorsión; Secuestro; Violencia basada en genero; Amenazas; Regulaciones a la movilidad; Contaminación por MAP - MUSE – AEI; Desaparición forzada; Desplazamiento forzado; Confinamiento; Masacre; Violencia sexual; Imposición normas de conducta y/o pautas de comportamiento; Homicidio selectivo; Enfrentamientos con interposición de la población civil; Ataques"/>
    <s v="Reclutamiento, uso y utilización de niños, niñas y adolescentes; Extorsión; Secuestro; Violencia basada en genero; Amenazas; Regulaciones a la movilidad; Contaminación por MAP - MUSE – AEI; Desplazamiento forzado; Confinamiento; Masacre; Violencia sexual; Imposición normas de conducta y/o pautas de comportamiento; Homicidio selectivo; Enfrentamientos con interposición de la población civil; Estigmatización; Demarcación del territorio alusiva a Actores Armados no Estatales"/>
    <s v="Contrabando; Minería ilegal; Narcotráfico"/>
    <s v="No"/>
    <s v="Sardinata"/>
    <n v="54720"/>
    <s v="Norte de Santander"/>
    <s v="54"/>
  </r>
  <r>
    <s v="011-23"/>
    <s v="Estructural"/>
    <d v="2023-03-30T00:00:00"/>
    <n v="2023"/>
    <s v="El escenario de riesgo se configura por el accionar del ELN y las Facciones Disidentes de las FARC (frente 10º Martin Villa y frente 28 José María Córdoba), los cuales se encuentran enfrentadas, por medio de combates sostenidos, por el control territorial del departamento de Arauca buscando imponerse como organización hegemónica."/>
    <s v="Mujeres; Niños y niñas; Adolescentes; Jóvenes; Afrodescendientes; Indígenas; Comerciantes; Campesinos; Docentes; Periodistas; Personas defensoras de Derechos Humanos, líderes y lideresas sociales; Población migrante; Víctimas del conflicto armado; Personas en proceso de reincorporación; Integrantes del Partido Político Comunes; Estudiantes; Miembros o líderes de iglesias o confesiones religiosas; Servidores públicos; Miembros de organismos humanitarios; Transportadores; Personas en ejercicio de la prostitución; Población socialmente estigmatizada"/>
    <s v="ELN; Facciones disidentes de las  FARC-EP"/>
    <s v="Reclutamiento, uso y utilización de niños, niñas y adolescentes; Contaminación por MAP - MUSE – AEI; Desplazamiento forzado; Confinamiento; Masacre; Secuestro; Amenazas; Homicidio selectivo; Enfrentamientos con interposición de la población civil"/>
    <s v="Reclutamiento, uso y utilización de niños, niñas y adolescentes; Contaminación por MAP - MUSE – AEI; Desplazamiento forzado; Confinamiento; Secuestro; Homicidio selectivo; Enfrentamientos con interposición de la población civil; Hostigamiento; Estigmatización; Desaparición forzada; Extorsión; Regulaciones a la movilidad; Imposición de horarios; Imposición normas de conducta y/o pautas de comportamiento; Demarcación del territorio alusiva a Actores Armados no Estatales"/>
    <s v="Narcotráfico; Contrabando"/>
    <s v="Sí"/>
    <s v="Arauca"/>
    <n v="81001"/>
    <s v="Arauca"/>
    <s v="81"/>
  </r>
  <r>
    <s v="011-23"/>
    <s v="Estructural"/>
    <d v="2023-03-30T00:00:00"/>
    <n v="2023"/>
    <s v="El escenario de riesgo se configura por el accionar del ELN y las Facciones Disidentes de las FARC (frente 10º Martin Villa y frente 28 José María Córdoba), los cuales se encuentran enfrentadas, por medio de combates sostenidos, por el control territorial del departamento de Arauca buscando imponerse como organización hegemónica."/>
    <s v="Mujeres; Niños y niñas; Adolescentes; Jóvenes; Afrodescendientes; Indígenas; Comerciantes; Campesinos; Docentes; Periodistas; Personas defensoras de Derechos Humanos, líderes y lideresas sociales; Población migrante; Víctimas del conflicto armado; Personas en proceso de reincorporación; Integrantes del Partido Político Comunes; Estudiantes; Miembros o líderes de iglesias o confesiones religiosas; Servidores públicos; Miembros de organismos humanitarios; Transportadores; Personas en ejercicio de la prostitución; Población socialmente estigmatizada"/>
    <s v="ELN; Facciones disidentes de las  FARC-EP"/>
    <s v="Reclutamiento, uso y utilización de niños, niñas y adolescentes; Contaminación por MAP - MUSE – AEI; Desplazamiento forzado; Confinamiento; Masacre; Secuestro; Amenazas; Homicidio selectivo; Enfrentamientos con interposición de la población civil"/>
    <s v="Reclutamiento, uso y utilización de niños, niñas y adolescentes; Contaminación por MAP - MUSE – AEI; Desplazamiento forzado; Confinamiento; Secuestro; Homicidio selectivo; Enfrentamientos con interposición de la población civil; Hostigamiento; Estigmatización; Desaparición forzada; Extorsión; Regulaciones a la movilidad; Imposición de horarios; Imposición normas de conducta y/o pautas de comportamiento; Demarcación del territorio alusiva a Actores Armados no Estatales"/>
    <s v="Narcotráfico; Contrabando"/>
    <s v="Sí"/>
    <s v="Arauquita"/>
    <n v="81065"/>
    <s v="Arauca"/>
    <s v="81"/>
  </r>
  <r>
    <s v="011-23"/>
    <s v="Estructural"/>
    <d v="2023-03-30T00:00:00"/>
    <n v="2023"/>
    <s v="El escenario de riesgo se configura por el accionar del ELN y las Facciones Disidentes de las FARC (frente 10º Martin Villa y frente 28 José María Córdoba), los cuales se encuentran enfrentadas, por medio de combates sostenidos, por el control territorial del departamento de Arauca buscando imponerse como organización hegemónica."/>
    <s v="Mujeres; Niños y niñas; Adolescentes; Jóvenes; Afrodescendientes; Indígenas; Comerciantes; Campesinos; Docentes; Periodistas; Personas defensoras de Derechos Humanos, líderes y lideresas sociales; Población migrante; Víctimas del conflicto armado; Personas en proceso de reincorporación; Integrantes del Partido Político Comunes; Estudiantes; Miembros o líderes de iglesias o confesiones religiosas; Servidores públicos; Miembros de organismos humanitarios; Transportadores; Personas en ejercicio de la prostitución; Población socialmente estigmatizada"/>
    <s v="ELN; Facciones disidentes de las  FARC-EP"/>
    <s v="Reclutamiento, uso y utilización de niños, niñas y adolescentes; Contaminación por MAP - MUSE – AEI; Desplazamiento forzado; Confinamiento; Masacre; Secuestro; Amenazas; Homicidio selectivo; Enfrentamientos con interposición de la población civil"/>
    <s v="Reclutamiento, uso y utilización de niños, niñas y adolescentes; Contaminación por MAP - MUSE – AEI; Desplazamiento forzado; Confinamiento; Secuestro; Homicidio selectivo; Enfrentamientos con interposición de la población civil; Hostigamiento; Estigmatización; Desaparición forzada; Extorsión; Regulaciones a la movilidad; Imposición de horarios; Imposición normas de conducta y/o pautas de comportamiento; Demarcación del territorio alusiva a Actores Armados no Estatales"/>
    <s v="Narcotráfico; Contrabando"/>
    <s v="Sí"/>
    <s v="Fortul"/>
    <n v="81300"/>
    <s v="Arauca"/>
    <s v="81"/>
  </r>
  <r>
    <s v="011-23"/>
    <s v="Estructural"/>
    <d v="2023-03-30T00:00:00"/>
    <n v="2023"/>
    <s v="El escenario de riesgo se configura por el accionar del ELN y las Facciones Disidentes de las FARC (frente 10º Martin Villa y frente 28 José María Córdoba), los cuales se encuentran enfrentadas, por medio de combates sostenidos, por el control territorial del departamento de Arauca buscando imponerse como organización hegemónica."/>
    <s v="Mujeres; Niños y niñas; Adolescentes; Jóvenes; Afrodescendientes; Indígenas; Comerciantes; Campesinos; Docentes; Periodistas; Personas defensoras de Derechos Humanos, líderes y lideresas sociales; Población migrante; Víctimas del conflicto armado; Personas en proceso de reincorporación; Integrantes del Partido Político Comunes; Estudiantes; Miembros o líderes de iglesias o confesiones religiosas; Servidores públicos; Miembros de organismos humanitarios; Transportadores; Personas en ejercicio de la prostitución; Población socialmente estigmatizada"/>
    <s v="ELN; Facciones disidentes de las  FARC-EP"/>
    <s v="Reclutamiento, uso y utilización de niños, niñas y adolescentes; Contaminación por MAP - MUSE – AEI; Desplazamiento forzado; Confinamiento; Masacre; Secuestro; Amenazas; Homicidio selectivo; Enfrentamientos con interposición de la población civil"/>
    <s v="Reclutamiento, uso y utilización de niños, niñas y adolescentes; Contaminación por MAP - MUSE – AEI; Desplazamiento forzado; Confinamiento; Secuestro; Homicidio selectivo; Enfrentamientos con interposición de la población civil; Hostigamiento; Estigmatización; Desaparición forzada; Extorsión; Regulaciones a la movilidad; Imposición de horarios; Imposición normas de conducta y/o pautas de comportamiento; Demarcación del territorio alusiva a Actores Armados no Estatales"/>
    <s v="Narcotráfico; Contrabando"/>
    <s v="Sí"/>
    <s v="Saravena"/>
    <n v="81736"/>
    <s v="Arauca"/>
    <s v="81"/>
  </r>
  <r>
    <s v="011-23"/>
    <s v="Estructural"/>
    <d v="2023-03-30T00:00:00"/>
    <n v="2023"/>
    <s v="El escenario de riesgo se configura por el accionar del ELN y las Facciones Disidentes de las FARC (frente 10º Martin Villa y frente 28 José María Córdoba), los cuales se encuentran enfrentadas, por medio de combates sostenidos, por el control territorial del departamento de Arauca buscando imponerse como organización hegemónica."/>
    <s v="Mujeres; Niños y niñas; Adolescentes; Jóvenes; Afrodescendientes; Indígenas; Comerciantes; Campesinos; Docentes; Periodistas; Personas defensoras de Derechos Humanos, líderes y lideresas sociales; Población migrante; Víctimas del conflicto armado; Personas en proceso de reincorporación; Integrantes del Partido Político Comunes; Estudiantes; Miembros o líderes de iglesias o confesiones religiosas; Servidores públicos; Miembros de organismos humanitarios; Transportadores; Personas en ejercicio de la prostitución; Población socialmente estigmatizada"/>
    <s v="ELN; Facciones disidentes de las  FARC-EP"/>
    <s v="Reclutamiento, uso y utilización de niños, niñas y adolescentes; Contaminación por MAP - MUSE – AEI; Desplazamiento forzado; Confinamiento; Masacre; Secuestro; Amenazas; Homicidio selectivo; Enfrentamientos con interposición de la población civil"/>
    <s v="Reclutamiento, uso y utilización de niños, niñas y adolescentes; Contaminación por MAP - MUSE – AEI; Desplazamiento forzado; Confinamiento; Secuestro; Homicidio selectivo; Enfrentamientos con interposición de la población civil; Hostigamiento; Estigmatización; Desaparición forzada; Extorsión; Regulaciones a la movilidad; Imposición de horarios; Imposición normas de conducta y/o pautas de comportamiento; Demarcación del territorio alusiva a Actores Armados no Estatales"/>
    <s v="Narcotráfico; Contrabando"/>
    <s v="Sí"/>
    <s v="Tame"/>
    <n v="81794"/>
    <s v="Arauca"/>
    <s v="81"/>
  </r>
  <r>
    <s v="022-23"/>
    <s v="Estructural"/>
    <d v="2023-06-09T00:00:00"/>
    <n v="2023"/>
    <s v="El escenario de riesgo se configura por la presencia y accionar de grupos armados ilegales posdesmovilización de las AUC como las AGC, los Nuevos _x000a_Rastrojos y los Rastrojos Caleños; grupos locales y regionales de criminalidad organizada como los Costeños, Papalopez, los Vega, los Pepes y Clan Sombra; y estructuras trasnacionales como los Malean, el Tren de Aragua, el Cartel de Sinaloa y el Cartel de los Balcanes."/>
    <s v="Mujeres; Personas con Orientación Sexual e Identidad de Género Diversas; Niños y niñas; Adolescentes; Jóvenes; Afrodescendientes; Indígenas; Comerciantes; Personas defensoras de Derechos Humanos, líderes y lideresas sociales; Población migrante; Víctimas del conflicto armado; Campesinos; Docentes; Estudiantes; Periodistas; Transportadores; Miembros de Juntas de Acción Comunal; Personas en proceso de reincorporación; Población socialmente estigmatizada; Integrantes del Partido Político Comunes; Servidores públicos; Miembros de las organizaciones que adelantan procesos de  reclamación y reparación"/>
    <s v="Tren de Aragua; Grupos Armados de Crimen Organizado; Autodefensas Gaitanistas de Colombia (AGC)"/>
    <s v="Desaparición forzada; Desplazamiento forzado; Masacre; Homicidio selectivo; Violencia sexual"/>
    <s v="Desaparición forzada; Desplazamiento forzado; Extorsión; Masacre; Tortura, tratos inhumanos, crueles o degradantes; Violencia basada en genero; Homicidio selectivo; Enfrentamientos con interposición de la población civil; Trata de personas ; Reclutamiento, uso y utilización de niños, niñas y adolescentes; Violencia sexual; Amenazas; Imposición normas de conducta y/o pautas de comportamiento; Contaminación por MAP - MUSE – AEI; Regulaciones a la movilidad; Tomas / incursiones; Hostigamiento"/>
    <s v="Narcotráfico; Préstamos gota a gota"/>
    <s v="No"/>
    <s v="Barranquilla"/>
    <n v="8001"/>
    <s v="Atlántico"/>
    <s v="08"/>
  </r>
  <r>
    <s v="022-23"/>
    <s v="Estructural"/>
    <d v="2023-06-09T00:00:00"/>
    <n v="2023"/>
    <s v="El escenario de riesgo se configura por la presencia y accionar de grupos armados ilegales posdesmovilización de las AUC como las AGC, los Nuevos _x000a_Rastrojos y los Rastrojos Caleños; grupos locales y regionales de criminalidad organizada como los Costeños, Papalopez, los Vega, los Pepes y Clan Sombra; y estructuras trasnacionales como los Malean, el Tren de Aragua, el Cartel de Sinaloa y el Cartel de los Balcanes."/>
    <s v="Mujeres; Personas con Orientación Sexual e Identidad de Género Diversas; Niños y niñas; Adolescentes; Jóvenes; Afrodescendientes; Indígenas; Comerciantes; Personas defensoras de Derechos Humanos, líderes y lideresas sociales; Población migrante; Víctimas del conflicto armado; Campesinos; Docentes; Estudiantes; Periodistas; Transportadores; Miembros de Juntas de Acción Comunal; Personas en proceso de reincorporación; Población socialmente estigmatizada; Integrantes del Partido Político Comunes; Servidores públicos; Miembros de las organizaciones que adelantan procesos de  reclamación y reparación"/>
    <s v="Tren de Aragua; Grupos Armados de Crimen Organizado; Autodefensas Gaitanistas de Colombia (AGC)"/>
    <s v="Desaparición forzada; Desplazamiento forzado; Masacre; Homicidio selectivo; Violencia sexual"/>
    <s v="Desaparición forzada; Desplazamiento forzado; Extorsión; Masacre; Tortura, tratos inhumanos, crueles o degradantes; Violencia basada en genero; Homicidio selectivo; Enfrentamientos con interposición de la población civil; Trata de personas ; Reclutamiento, uso y utilización de niños, niñas y adolescentes; Violencia sexual; Amenazas; Imposición normas de conducta y/o pautas de comportamiento; Contaminación por MAP - MUSE – AEI; Regulaciones a la movilidad; Tomas / incursiones; Hostigamiento"/>
    <s v="Narcotráfico; Préstamos gota a gota"/>
    <s v="No"/>
    <s v="Galapa"/>
    <n v="8296"/>
    <s v="Atlántico"/>
    <s v="08"/>
  </r>
  <r>
    <s v="022-23"/>
    <s v="Estructural"/>
    <d v="2023-06-09T00:00:00"/>
    <n v="2023"/>
    <s v="El escenario de riesgo se configura por la presencia y accionar de grupos armados ilegales posdesmovilización de las AUC como las AGC, los Nuevos _x000a_Rastrojos y los Rastrojos Caleños; grupos locales y regionales de criminalidad organizada como los Costeños, Papalopez, los Vega, los Pepes y Clan Sombra; y estructuras trasnacionales como los Malean, el Tren de Aragua, el Cartel de Sinaloa y el Cartel de los Balcanes."/>
    <s v="Mujeres; Personas con Orientación Sexual e Identidad de Género Diversas; Niños y niñas; Adolescentes; Jóvenes; Afrodescendientes; Indígenas; Comerciantes; Personas defensoras de Derechos Humanos, líderes y lideresas sociales; Población migrante; Víctimas del conflicto armado; Campesinos; Docentes; Estudiantes; Periodistas; Transportadores; Miembros de Juntas de Acción Comunal; Personas en proceso de reincorporación; Población socialmente estigmatizada; Integrantes del Partido Político Comunes; Servidores públicos; Miembros de las organizaciones que adelantan procesos de  reclamación y reparación"/>
    <s v="Tren de Aragua; Grupos Armados de Crimen Organizado; Autodefensas Gaitanistas de Colombia (AGC)"/>
    <s v="Desaparición forzada; Desplazamiento forzado; Masacre; Homicidio selectivo; Violencia sexual"/>
    <s v="Desaparición forzada; Desplazamiento forzado; Extorsión; Masacre; Tortura, tratos inhumanos, crueles o degradantes; Violencia basada en genero; Homicidio selectivo; Enfrentamientos con interposición de la población civil; Trata de personas ; Reclutamiento, uso y utilización de niños, niñas y adolescentes; Violencia sexual; Amenazas; Imposición normas de conducta y/o pautas de comportamiento; Contaminación por MAP - MUSE – AEI; Regulaciones a la movilidad; Tomas / incursiones; Hostigamiento"/>
    <s v="Narcotráfico; Préstamos gota a gota"/>
    <s v="No"/>
    <s v="Malambo"/>
    <n v="8433"/>
    <s v="Atlántico"/>
    <s v="08"/>
  </r>
  <r>
    <s v="022-23"/>
    <s v="Estructural"/>
    <d v="2023-06-09T00:00:00"/>
    <n v="2023"/>
    <s v="El escenario de riesgo se configura por la presencia y accionar de grupos armados ilegales posdesmovilización de las AUC como las AGC, los Nuevos _x000a_Rastrojos y los Rastrojos Caleños; grupos locales y regionales de criminalidad organizada como los Costeños, Papalopez, los Vega, los Pepes y Clan Sombra; y estructuras trasnacionales como los Malean, el Tren de Aragua, el Cartel de Sinaloa y el Cartel de los Balcanes."/>
    <s v="Mujeres; Personas con Orientación Sexual e Identidad de Género Diversas; Niños y niñas; Adolescentes; Jóvenes; Afrodescendientes; Indígenas; Comerciantes; Personas defensoras de Derechos Humanos, líderes y lideresas sociales; Población migrante; Víctimas del conflicto armado; Campesinos; Docentes; Estudiantes; Periodistas; Transportadores; Miembros de Juntas de Acción Comunal; Personas en proceso de reincorporación; Población socialmente estigmatizada; Integrantes del Partido Político Comunes; Servidores públicos; Miembros de las organizaciones que adelantan procesos de  reclamación y reparación"/>
    <s v="Tren de Aragua; Grupos Armados de Crimen Organizado; Autodefensas Gaitanistas de Colombia (AGC)"/>
    <s v="Desaparición forzada; Desplazamiento forzado; Masacre; Homicidio selectivo; Violencia sexual"/>
    <s v="Desaparición forzada; Desplazamiento forzado; Extorsión; Masacre; Tortura, tratos inhumanos, crueles o degradantes; Violencia basada en genero; Homicidio selectivo; Enfrentamientos con interposición de la población civil; Trata de personas ; Reclutamiento, uso y utilización de niños, niñas y adolescentes; Violencia sexual; Amenazas; Imposición normas de conducta y/o pautas de comportamiento; Contaminación por MAP - MUSE – AEI; Regulaciones a la movilidad; Tomas / incursiones; Hostigamiento"/>
    <s v="Narcotráfico; Préstamos gota a gota"/>
    <s v="No"/>
    <s v="Puerto Colombia"/>
    <n v="8573"/>
    <s v="Atlántico"/>
    <s v="08"/>
  </r>
  <r>
    <s v="022-23"/>
    <s v="Estructural"/>
    <d v="2023-06-09T00:00:00"/>
    <n v="2023"/>
    <s v="El escenario de riesgo se configura por la presencia y accionar de grupos armados ilegales posdesmovilización de las AUC como las AGC, los Nuevos _x000a_Rastrojos y los Rastrojos Caleños; grupos locales y regionales de criminalidad organizada como los Costeños, Papalopez, los Vega, los Pepes y Clan Sombra; y estructuras trasnacionales como los Malean, el Tren de Aragua, el Cartel de Sinaloa y el Cartel de los Balcanes."/>
    <s v="Mujeres; Personas con Orientación Sexual e Identidad de Género Diversas; Niños y niñas; Adolescentes; Jóvenes; Afrodescendientes; Indígenas; Comerciantes; Personas defensoras de Derechos Humanos, líderes y lideresas sociales; Población migrante; Víctimas del conflicto armado; Campesinos; Docentes; Estudiantes; Periodistas; Transportadores; Miembros de Juntas de Acción Comunal; Personas en proceso de reincorporación; Población socialmente estigmatizada; Integrantes del Partido Político Comunes; Servidores públicos; Miembros de las organizaciones que adelantan procesos de  reclamación y reparación"/>
    <s v="Tren de Aragua; Grupos Armados de Crimen Organizado; Autodefensas Gaitanistas de Colombia (AGC)"/>
    <s v="Desaparición forzada; Desplazamiento forzado; Masacre; Homicidio selectivo; Violencia sexual"/>
    <s v="Desaparición forzada; Desplazamiento forzado; Extorsión; Masacre; Tortura, tratos inhumanos, crueles o degradantes; Violencia basada en genero; Homicidio selectivo; Enfrentamientos con interposición de la población civil; Trata de personas ; Reclutamiento, uso y utilización de niños, niñas y adolescentes; Violencia sexual; Amenazas; Imposición normas de conducta y/o pautas de comportamiento; Contaminación por MAP - MUSE – AEI; Regulaciones a la movilidad; Tomas / incursiones; Hostigamiento"/>
    <s v="Narcotráfico; Préstamos gota a gota"/>
    <s v="No"/>
    <s v="Soledad"/>
    <n v="8758"/>
    <s v="Atlántico"/>
    <s v="08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Leticia"/>
    <n v="91001"/>
    <s v="Amazonas"/>
    <s v="91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Abriaquí"/>
    <n v="5004"/>
    <s v="Antioquia"/>
    <s v="05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Puerto Nariño"/>
    <n v="91540"/>
    <s v="Amazonas"/>
    <s v="91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Amalfi"/>
    <n v="5031"/>
    <s v="Antioquia"/>
    <s v="05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Andes"/>
    <n v="5034"/>
    <s v="Antioquia"/>
    <s v="05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Angostura"/>
    <n v="5038"/>
    <s v="Antioquia"/>
    <s v="05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Anorí"/>
    <n v="5040"/>
    <s v="Antioquia"/>
    <s v="05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Anzá"/>
    <n v="5044"/>
    <s v="Antioquia"/>
    <s v="05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Apartadó"/>
    <n v="5045"/>
    <s v="Antioquia"/>
    <s v="05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Arboletes"/>
    <n v="5051"/>
    <s v="Antioquia"/>
    <s v="05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Argelia"/>
    <n v="5055"/>
    <s v="Antioquia"/>
    <s v="05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Armenia"/>
    <n v="5059"/>
    <s v="Antioquia"/>
    <s v="05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Barbosa"/>
    <n v="5079"/>
    <s v="Antioquia"/>
    <s v="05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Bello"/>
    <n v="5088"/>
    <s v="Antioquia"/>
    <s v="05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Betania"/>
    <n v="5091"/>
    <s v="Antioquia"/>
    <s v="05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Briceño"/>
    <n v="5107"/>
    <s v="Antioquia"/>
    <s v="05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Buriticá"/>
    <n v="5113"/>
    <s v="Antioquia"/>
    <s v="05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Cáceres"/>
    <n v="5120"/>
    <s v="Antioquia"/>
    <s v="05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Caicedo"/>
    <n v="5125"/>
    <s v="Antioquia"/>
    <s v="05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Campamento"/>
    <n v="5134"/>
    <s v="Antioquia"/>
    <s v="05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Cañasgordas"/>
    <n v="5138"/>
    <s v="Antioquia"/>
    <s v="05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Caracolí"/>
    <n v="5142"/>
    <s v="Antioquia"/>
    <s v="05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Carepa"/>
    <n v="5147"/>
    <s v="Antioquia"/>
    <s v="05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Caucasia"/>
    <n v="5154"/>
    <s v="Antioquia"/>
    <s v="05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Chigorodó"/>
    <n v="5172"/>
    <s v="Antioquia"/>
    <s v="05"/>
  </r>
  <r>
    <s v="030-23"/>
    <s v="Estructural"/>
    <d v="2023-08-23T00:00:00"/>
    <n v="2023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s v="Ciudad Bolívar"/>
    <n v="5101"/>
    <s v="Antioquia"/>
    <s v="05"/>
  </r>
  <r>
    <s v="034-23"/>
    <s v="Estructural"/>
    <d v="2023-09-28T00:00:00"/>
    <n v="2023"/>
    <s v="El escenario de riesgo está relacionado con: i) la coexistencia de tres actores armados en el territorio (ELN, AGC y Facciones disidentes de las antiguas FARC-EP); ii) la expansión y consolidación de las dinámicas territoriales de las AGC; y el reposicionamiento y fortalecimiento de  las facciones disientes de las FARC EP del autodenominado BloqueMagdalena Medio."/>
    <s v="Mujeres; Personas con Orientación Sexual e Identidad de Género Diversas; Niños y niñas; Adolescentes; Jóvenes; Comerciantes; Docentes; Estudiantes; Mineros; Periodistas; Transportadores; Servidores públicos; Personas defensoras de Derechos Humanos, líderes y lideresas sociales; Miembros o líderes de sindicatos; Miembros PNIS ; Población migrante; Personas en proceso de reincorporación; Población socialmente estigmatizada; Miembros de la misión médica; Pescadores"/>
    <s v="ELN; Facciones disidentes de las  FARC-EP; Autodefensas Gaitanistas de Colombia (AGC)"/>
    <s v="Reclutamiento, uso y utilización de niños, niñas y adolescentes; Extorsión; Secuestro; Violencia basada en genero; Amenazas; Trata de personas ; Regulaciones a la movilidad; Bombardeos / ametrallamientos; Contaminación por MAP - MUSE – AEI; Desplazamiento forzado; Confinamiento; Masacre; Tortura, tratos inhumanos, crueles o degradantes; Violencia sexual; Homicidio selectivo; Enfrentamientos con interposición de la población civil; Ataques; Estigmatización; Retención ilegal"/>
    <s v="Reclutamiento, uso y utilización de niños, niñas y adolescentes; Extorsión; Secuestro; Amenazas; Regulaciones a la movilidad; Contaminación por MAP - MUSE – AEI; Desplazamiento forzado; Homicidio selectivo; Enfrentamientos con interposición de la población civil; Estigmatización; Imposición normas de conducta y/o pautas de comportamiento; Demarcación del territorio alusiva a Actores Armados no Estatales; Hostigamiento; Imposición de horarios"/>
    <s v="Narcotráfico; Minería ilegal"/>
    <s v="No"/>
    <s v="Arenal"/>
    <n v="13042"/>
    <s v="Bolívar"/>
    <s v="13"/>
  </r>
  <r>
    <s v="034-23"/>
    <s v="Estructural"/>
    <d v="2023-09-28T00:00:00"/>
    <n v="2023"/>
    <s v="El escenario de riesgo está relacionado con: i) la coexistencia de tres actores armados en el territorio (ELN, AGC y Facciones disidentes de las antiguas FARC-EP); ii) la expansión y consolidación de las dinámicas territoriales de las AGC; y el reposicionamiento y fortalecimiento de  las facciones disientes de las FARC EP del autodenominado BloqueMagdalena Medio."/>
    <s v="Mujeres; Personas con Orientación Sexual e Identidad de Género Diversas; Niños y niñas; Adolescentes; Jóvenes; Comerciantes; Docentes; Estudiantes; Mineros; Periodistas; Transportadores; Servidores públicos; Personas defensoras de Derechos Humanos, líderes y lideresas sociales; Miembros o líderes de sindicatos; Miembros PNIS ; Población migrante; Personas en proceso de reincorporación; Población socialmente estigmatizada; Miembros de la misión médica; Pescadores"/>
    <s v="ELN; Facciones disidentes de las  FARC-EP; Autodefensas Gaitanistas de Colombia (AGC)"/>
    <s v="Reclutamiento, uso y utilización de niños, niñas y adolescentes; Extorsión; Secuestro; Violencia basada en genero; Amenazas; Trata de personas ; Regulaciones a la movilidad; Bombardeos / ametrallamientos; Contaminación por MAP - MUSE – AEI; Desplazamiento forzado; Confinamiento; Masacre; Tortura, tratos inhumanos, crueles o degradantes; Violencia sexual; Homicidio selectivo; Enfrentamientos con interposición de la población civil; Ataques; Estigmatización; Retención ilegal"/>
    <s v="Reclutamiento, uso y utilización de niños, niñas y adolescentes; Extorsión; Secuestro; Amenazas; Regulaciones a la movilidad; Contaminación por MAP - MUSE – AEI; Desplazamiento forzado; Homicidio selectivo; Enfrentamientos con interposición de la población civil; Estigmatización; Imposición normas de conducta y/o pautas de comportamiento; Demarcación del territorio alusiva a Actores Armados no Estatales; Hostigamiento; Imposición de horarios"/>
    <s v="Narcotráfico; Minería ilegal"/>
    <s v="No"/>
    <s v="Cantagallo"/>
    <n v="13160"/>
    <s v="Bolívar"/>
    <s v="13"/>
  </r>
  <r>
    <s v="034-23"/>
    <s v="Estructural"/>
    <d v="2023-09-28T00:00:00"/>
    <n v="2023"/>
    <s v="El escenario de riesgo está relacionado con: i) la coexistencia de tres actores armados en el territorio (ELN, AGC y Facciones disidentes de las antiguas FARC-EP); ii) la expansión y consolidación de las dinámicas territoriales de las AGC; y el reposicionamiento y fortalecimiento de  las facciones disientes de las FARC EP del autodenominado BloqueMagdalena Medio."/>
    <s v="Mujeres; Personas con Orientación Sexual e Identidad de Género Diversas; Niños y niñas; Adolescentes; Jóvenes; Comerciantes; Docentes; Estudiantes; Mineros; Periodistas; Transportadores; Servidores públicos; Personas defensoras de Derechos Humanos, líderes y lideresas sociales; Miembros o líderes de sindicatos; Miembros PNIS ; Población migrante; Personas en proceso de reincorporación; Población socialmente estigmatizada; Miembros de la misión médica; Pescadores"/>
    <s v="ELN; Facciones disidentes de las  FARC-EP; Autodefensas Gaitanistas de Colombia (AGC)"/>
    <s v="Reclutamiento, uso y utilización de niños, niñas y adolescentes; Extorsión; Secuestro; Violencia basada en genero; Amenazas; Trata de personas ; Regulaciones a la movilidad; Bombardeos / ametrallamientos; Contaminación por MAP - MUSE – AEI; Desplazamiento forzado; Confinamiento; Masacre; Tortura, tratos inhumanos, crueles o degradantes; Violencia sexual; Homicidio selectivo; Enfrentamientos con interposición de la población civil; Ataques; Estigmatización; Retención ilegal"/>
    <s v="Reclutamiento, uso y utilización de niños, niñas y adolescentes; Extorsión; Secuestro; Amenazas; Regulaciones a la movilidad; Contaminación por MAP - MUSE – AEI; Desplazamiento forzado; Homicidio selectivo; Enfrentamientos con interposición de la población civil; Estigmatización; Imposición normas de conducta y/o pautas de comportamiento; Demarcación del territorio alusiva a Actores Armados no Estatales; Hostigamiento; Imposición de horarios"/>
    <s v="Narcotráfico; Minería ilegal"/>
    <s v="No"/>
    <s v="Morales"/>
    <n v="13473"/>
    <s v="Bolívar"/>
    <s v="13"/>
  </r>
  <r>
    <s v="034-23"/>
    <s v="Estructural"/>
    <d v="2023-09-28T00:00:00"/>
    <n v="2023"/>
    <s v="El escenario de riesgo está relacionado con: i) la coexistencia de tres actores armados en el territorio (ELN, AGC y Facciones disidentes de las antiguas FARC-EP); ii) la expansión y consolidación de las dinámicas territoriales de las AGC; y el reposicionamiento y fortalecimiento de  las facciones disientes de las FARC EP del autodenominado BloqueMagdalena Medio."/>
    <s v="Mujeres; Personas con Orientación Sexual e Identidad de Género Diversas; Niños y niñas; Adolescentes; Jóvenes; Comerciantes; Docentes; Estudiantes; Mineros; Periodistas; Transportadores; Servidores públicos; Personas defensoras de Derechos Humanos, líderes y lideresas sociales; Miembros o líderes de sindicatos; Miembros PNIS ; Población migrante; Personas en proceso de reincorporación; Población socialmente estigmatizada; Miembros de la misión médica; Pescadores"/>
    <s v="ELN; Facciones disidentes de las  FARC-EP; Autodefensas Gaitanistas de Colombia (AGC)"/>
    <s v="Reclutamiento, uso y utilización de niños, niñas y adolescentes; Extorsión; Secuestro; Violencia basada en genero; Amenazas; Trata de personas ; Regulaciones a la movilidad; Bombardeos / ametrallamientos; Contaminación por MAP - MUSE – AEI; Desplazamiento forzado; Confinamiento; Masacre; Tortura, tratos inhumanos, crueles o degradantes; Violencia sexual; Homicidio selectivo; Enfrentamientos con interposición de la población civil; Ataques; Estigmatización; Retención ilegal"/>
    <s v="Reclutamiento, uso y utilización de niños, niñas y adolescentes; Extorsión; Secuestro; Amenazas; Regulaciones a la movilidad; Contaminación por MAP - MUSE – AEI; Desplazamiento forzado; Homicidio selectivo; Enfrentamientos con interposición de la población civil; Estigmatización; Imposición normas de conducta y/o pautas de comportamiento; Demarcación del territorio alusiva a Actores Armados no Estatales; Hostigamiento; Imposición de horarios"/>
    <s v="Narcotráfico; Minería ilegal"/>
    <s v="No"/>
    <s v="San Pablo"/>
    <n v="13670"/>
    <s v="Bolívar"/>
    <s v="13"/>
  </r>
  <r>
    <s v="034-23"/>
    <s v="Estructural"/>
    <d v="2023-09-28T00:00:00"/>
    <n v="2023"/>
    <s v="El escenario de riesgo está relacionado con: i) la coexistencia de tres actores armados en el territorio (ELN, AGC y Facciones disidentes de las antiguas FARC-EP); ii) la expansión y consolidación de las dinámicas territoriales de las AGC; y el reposicionamiento y fortalecimiento de  las facciones disientes de las FARC EP del autodenominado BloqueMagdalena Medio."/>
    <s v="Mujeres; Personas con Orientación Sexual e Identidad de Género Diversas; Niños y niñas; Adolescentes; Jóvenes; Comerciantes; Docentes; Estudiantes; Mineros; Periodistas; Transportadores; Servidores públicos; Personas defensoras de Derechos Humanos, líderes y lideresas sociales; Miembros o líderes de sindicatos; Miembros PNIS ; Población migrante; Personas en proceso de reincorporación; Población socialmente estigmatizada; Miembros de la misión médica; Pescadores"/>
    <s v="ELN; Facciones disidentes de las  FARC-EP; Autodefensas Gaitanistas de Colombia (AGC)"/>
    <s v="Reclutamiento, uso y utilización de niños, niñas y adolescentes; Extorsión; Secuestro; Violencia basada en genero; Amenazas; Trata de personas ; Regulaciones a la movilidad; Bombardeos / ametrallamientos; Contaminación por MAP - MUSE – AEI; Desplazamiento forzado; Confinamiento; Masacre; Tortura, tratos inhumanos, crueles o degradantes; Violencia sexual; Homicidio selectivo; Enfrentamientos con interposición de la población civil; Ataques; Estigmatización; Retención ilegal"/>
    <s v="Reclutamiento, uso y utilización de niños, niñas y adolescentes; Extorsión; Secuestro; Amenazas; Regulaciones a la movilidad; Contaminación por MAP - MUSE – AEI; Desplazamiento forzado; Homicidio selectivo; Enfrentamientos con interposición de la población civil; Estigmatización; Imposición normas de conducta y/o pautas de comportamiento; Demarcación del territorio alusiva a Actores Armados no Estatales; Hostigamiento; Imposición de horarios"/>
    <s v="Narcotráfico; Minería ilegal"/>
    <s v="No"/>
    <s v="Santa Rosa del Sur"/>
    <n v="13688"/>
    <s v="Bolívar"/>
    <s v="13"/>
  </r>
  <r>
    <s v="034-23"/>
    <s v="Estructural"/>
    <d v="2023-09-28T00:00:00"/>
    <n v="2023"/>
    <s v="El escenario de riesgo está relacionado con: i) la coexistencia de tres actores armados en el territorio (ELN, AGC y Facciones disidentes de las antiguas FARC-EP); ii) la expansión y consolidación de las dinámicas territoriales de las AGC; y el reposicionamiento y fortalecimiento de  las facciones disientes de las FARC EP del autodenominado BloqueMagdalena Medio."/>
    <s v="Mujeres; Personas con Orientación Sexual e Identidad de Género Diversas; Niños y niñas; Adolescentes; Jóvenes; Comerciantes; Docentes; Estudiantes; Mineros; Periodistas; Transportadores; Servidores públicos; Personas defensoras de Derechos Humanos, líderes y lideresas sociales; Miembros o líderes de sindicatos; Miembros PNIS ; Población migrante; Personas en proceso de reincorporación; Población socialmente estigmatizada; Miembros de la misión médica; Pescadores"/>
    <s v="ELN; Facciones disidentes de las  FARC-EP; Autodefensas Gaitanistas de Colombia (AGC)"/>
    <s v="Reclutamiento, uso y utilización de niños, niñas y adolescentes; Extorsión; Secuestro; Violencia basada en genero; Amenazas; Trata de personas ; Regulaciones a la movilidad; Bombardeos / ametrallamientos; Contaminación por MAP - MUSE – AEI; Desplazamiento forzado; Confinamiento; Masacre; Tortura, tratos inhumanos, crueles o degradantes; Violencia sexual; Homicidio selectivo; Enfrentamientos con interposición de la población civil; Ataques; Estigmatización; Retención ilegal"/>
    <s v="Reclutamiento, uso y utilización de niños, niñas y adolescentes; Extorsión; Secuestro; Amenazas; Regulaciones a la movilidad; Contaminación por MAP - MUSE – AEI; Desplazamiento forzado; Homicidio selectivo; Enfrentamientos con interposición de la población civil; Estigmatización; Imposición normas de conducta y/o pautas de comportamiento; Demarcación del territorio alusiva a Actores Armados no Estatales; Hostigamiento; Imposición de horarios"/>
    <s v="Narcotráfico; Minería ilegal"/>
    <s v="No"/>
    <s v="Simití"/>
    <n v="13744"/>
    <s v="Bolívar"/>
    <s v="13"/>
  </r>
  <r>
    <s v="039-23"/>
    <s v="Estructural"/>
    <d v="2023-12-05T00:00:00"/>
    <n v="2023"/>
    <s v="Esta Alerta Temprana plantea que existen 5 escenarios de riesgo en el municipio de Buenaventura: uno el casco urbano y cuatro en la zona rural: 1) Ríos del norte; 2) Ríos del sur/centro; 3) Zona de playas y 4) Corregimiento 8 y carretera."/>
    <s v="Mujeres; Personas con Orientación Sexual e Identidad de Género Diversas; Niños y niñas; Adolescentes; Jóvenes; Adultos mayores; Afrodescendientes; Indígenas; Comerciantes; Docentes; Estudiantes; Periodistas; Transportadores; Servidores públicos; Personas defensoras de Derechos Humanos, líderes y lideresas sociales; Miembros o líderes de iglesias o confesiones religiosas; Autoridades étnicas de gobierno; Población migrante; Víctimas del conflicto armado; Miembros de Juntas de Acción Comunal; Personas en proceso de reincorporación; Población socialmente estigmatizada; Empresarios; Pescadores; Turistas; Integrantes del Partido Político Comunes"/>
    <s v="Facciones disidentes de las  FARC-EP; Grupos Armados de Crimen Organizado; ELN; Autodefensas Gaitanistas de Colombia (AGC); Los Shotas; Los Espartanos"/>
    <s v="Reclutamiento, uso y utilización de niños, niñas y adolescentes; Desaparición forzada; Desplazamiento forzado; Regulaciones a la movilidad; Homicidio selectivo; Enfrentamientos con interposición de la población civil; Extorsión; Violencia basada en genero; Amenazas; Imposición normas de conducta y/o pautas de comportamiento; Contaminación por MAP - MUSE – AEI; Confinamiento; Retención ilegal; Masacre; Trata de personas "/>
    <s v="Reclutamiento, uso y utilización de niños, niñas y adolescentes; Desaparición forzada; Desplazamiento forzado; Regulaciones a la movilidad; Homicidio selectivo; Enfrentamientos con interposición de la población civil; Extorsión; Secuestro; Violencia basada en genero; Violencia sexual; Amenazas; Imposición normas de conducta y/o pautas de comportamiento; Combates; Contaminación por MAP - MUSE – AEI; Confinamiento; Retención ilegal; Tránsito de Actores Armados no Estatales; Tortura, tratos inhumanos, crueles o degradantes; Masacre; Constreñimiento al sufragante; Feminicidio"/>
    <s v="Narcotráfico; Minería ilegal; Contrabando"/>
    <s v="No"/>
    <s v="Buenaventura"/>
    <n v="76109"/>
    <s v="Valle del Cauca"/>
    <s v="76"/>
  </r>
  <r>
    <s v="001-24"/>
    <s v="Estructural"/>
    <d v="2024-01-31T00:00:00"/>
    <n v="2024"/>
    <s v="El escenario de riesgo se configura por a la presencia e  injerencia de los grupos de delincuencia organizada La Cordillera, La Oficina y Los Flacos,  quienes se han caracterizado por tratar expandir su influencia delictiva y asegurar las rentas ilícitas derivadas de acciones criminales."/>
    <s v="Hombres; Mujeres; Niños y niñas; Adolescentes; Jóvenes; Comerciantes; Docentes; Periodistas; Servidores públicos; Personas defensoras de Derechos Humanos, líderes y lideresas sociales; Miembros de Juntas de Acción Comunal; Población socialmente estigmatizada; Personas en ejercicio de la prostitución; Población migrante; Víctimas del conflicto armado"/>
    <s v="La Cordillera; La Oficina ; Los Flacos; Grupos Armados de Crimen Organizado"/>
    <s v="Homicidio; Reclutamiento, uso y utilización de niños, niñas y adolescentes; Amenazas; Extorsión; Contaminación por MAP - MUSE – AEI; Trata de personas "/>
    <s v="Homicidio; Reclutamiento, uso y utilización de niños, niñas y adolescentes; Amenazas; Hostigamiento; Desaparición forzada; Extorsión; Desplazamiento forzado; Secuestro"/>
    <s v="Narcotráfico; Préstamos gota a gota"/>
    <s v="No"/>
    <s v="Calarcá"/>
    <n v="63130"/>
    <s v="Quindio"/>
    <s v="63"/>
  </r>
  <r>
    <s v="001-24"/>
    <s v="Estructural"/>
    <d v="2024-01-31T00:00:00"/>
    <n v="2024"/>
    <s v="El escenario de riesgo se configura por a la presencia e  injerencia de los grupos de delincuencia organizada La Cordillera, La Oficina y Los Flacos,  quienes se han caracterizado por tratar expandir su influencia delictiva y asegurar las rentas ilícitas derivadas de acciones criminales."/>
    <s v="Hombres; Mujeres; Niños y niñas; Adolescentes; Jóvenes; Comerciantes; Docentes; Periodistas; Servidores públicos; Personas defensoras de Derechos Humanos, líderes y lideresas sociales; Miembros de Juntas de Acción Comunal; Población socialmente estigmatizada; Personas en ejercicio de la prostitución; Población migrante; Víctimas del conflicto armado"/>
    <s v="La Cordillera; La Oficina ; Los Flacos; Grupos Armados de Crimen Organizado"/>
    <s v="Homicidio; Reclutamiento, uso y utilización de niños, niñas y adolescentes; Amenazas; Extorsión; Contaminación por MAP - MUSE – AEI; Trata de personas "/>
    <s v="Homicidio; Reclutamiento, uso y utilización de niños, niñas y adolescentes; Amenazas; Hostigamiento; Desaparición forzada; Extorsión; Desplazamiento forzado; Secuestro"/>
    <s v="Narcotráfico; Préstamos gota a gota"/>
    <s v="No"/>
    <s v="Circasia"/>
    <n v="63190"/>
    <s v="Quindio"/>
    <s v="63"/>
  </r>
  <r>
    <s v="001-24"/>
    <s v="Estructural"/>
    <d v="2024-01-31T00:00:00"/>
    <n v="2024"/>
    <s v="El escenario de riesgo se configura por a la presencia e  injerencia de los grupos de delincuencia organizada La Cordillera, La Oficina y Los Flacos,  quienes se han caracterizado por tratar expandir su influencia delictiva y asegurar las rentas ilícitas derivadas de acciones criminales."/>
    <s v="Hombres; Mujeres; Niños y niñas; Adolescentes; Jóvenes; Comerciantes; Docentes; Periodistas; Servidores públicos; Personas defensoras de Derechos Humanos, líderes y lideresas sociales; Miembros de Juntas de Acción Comunal; Población socialmente estigmatizada; Personas en ejercicio de la prostitución; Población migrante; Víctimas del conflicto armado"/>
    <s v="La Cordillera; La Oficina ; Los Flacos; Grupos Armados de Crimen Organizado"/>
    <s v="Homicidio; Reclutamiento, uso y utilización de niños, niñas y adolescentes; Amenazas; Extorsión; Contaminación por MAP - MUSE – AEI; Trata de personas "/>
    <s v="Homicidio; Reclutamiento, uso y utilización de niños, niñas y adolescentes; Amenazas; Hostigamiento; Desaparición forzada; Extorsión; Desplazamiento forzado; Secuestro"/>
    <s v="Narcotráfico; Préstamos gota a gota"/>
    <s v="No"/>
    <s v="La Tebaida"/>
    <n v="63401"/>
    <s v="Quindio"/>
    <s v="63"/>
  </r>
  <r>
    <s v="001-24"/>
    <s v="Estructural"/>
    <d v="2024-01-31T00:00:00"/>
    <n v="2024"/>
    <s v="El escenario de riesgo se configura por a la presencia e  injerencia de los grupos de delincuencia organizada La Cordillera, La Oficina y Los Flacos,  quienes se han caracterizado por tratar expandir su influencia delictiva y asegurar las rentas ilícitas derivadas de acciones criminales."/>
    <s v="Hombres; Mujeres; Niños y niñas; Adolescentes; Jóvenes; Comerciantes; Docentes; Periodistas; Servidores públicos; Personas defensoras de Derechos Humanos, líderes y lideresas sociales; Miembros de Juntas de Acción Comunal; Población socialmente estigmatizada; Personas en ejercicio de la prostitución; Población migrante; Víctimas del conflicto armado"/>
    <s v="La Cordillera; La Oficina ; Los Flacos; Grupos Armados de Crimen Organizado"/>
    <s v="Homicidio; Reclutamiento, uso y utilización de niños, niñas y adolescentes; Amenazas; Extorsión; Contaminación por MAP - MUSE – AEI; Trata de personas "/>
    <s v="Homicidio; Reclutamiento, uso y utilización de niños, niñas y adolescentes; Amenazas; Hostigamiento; Desaparición forzada; Extorsión; Desplazamiento forzado; Secuestro"/>
    <s v="Narcotráfico; Préstamos gota a gota"/>
    <s v="No"/>
    <s v="Montenegro"/>
    <n v="63470"/>
    <s v="Quindio"/>
    <s v="63"/>
  </r>
  <r>
    <s v="001-24"/>
    <s v="Estructural"/>
    <d v="2024-01-31T00:00:00"/>
    <n v="2024"/>
    <s v="El escenario de riesgo se configura por a la presencia e  injerencia de los grupos de delincuencia organizada La Cordillera, La Oficina y Los Flacos,  quienes se han caracterizado por tratar expandir su influencia delictiva y asegurar las rentas ilícitas derivadas de acciones criminales."/>
    <s v="Hombres; Mujeres; Niños y niñas; Adolescentes; Jóvenes; Comerciantes; Docentes; Periodistas; Servidores públicos; Personas defensoras de Derechos Humanos, líderes y lideresas sociales; Miembros de Juntas de Acción Comunal; Población socialmente estigmatizada; Personas en ejercicio de la prostitución; Población migrante; Víctimas del conflicto armado"/>
    <s v="La Cordillera; La Oficina ; Los Flacos; Grupos Armados de Crimen Organizado"/>
    <s v="Homicidio; Reclutamiento, uso y utilización de niños, niñas y adolescentes; Amenazas; Extorsión; Contaminación por MAP - MUSE – AEI; Trata de personas "/>
    <s v="Homicidio; Reclutamiento, uso y utilización de niños, niñas y adolescentes; Amenazas; Hostigamiento; Desaparición forzada; Extorsión; Desplazamiento forzado; Secuestro"/>
    <s v="Narcotráfico; Préstamos gota a gota"/>
    <s v="No"/>
    <s v="Quimbaya"/>
    <n v="63594"/>
    <s v="Quindio"/>
    <s v="63"/>
  </r>
  <r>
    <s v="007-24"/>
    <s v="Estructural"/>
    <d v="2024-03-18T00:00:00"/>
    <n v="2024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s v="El Encanto (ANM)"/>
    <n v="91263"/>
    <s v="Amazonas"/>
    <s v="91"/>
  </r>
  <r>
    <s v="007-24"/>
    <s v="Estructural"/>
    <d v="2024-03-18T00:00:00"/>
    <n v="2024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s v="La Chorrera (ANM)"/>
    <n v="91405"/>
    <s v="Amazonas"/>
    <s v="91"/>
  </r>
  <r>
    <s v="007-24"/>
    <s v="Estructural"/>
    <d v="2024-03-18T00:00:00"/>
    <n v="2024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s v="La Pedrera (ANM)"/>
    <n v="91407"/>
    <s v="Amazonas"/>
    <s v="91"/>
  </r>
  <r>
    <s v="007-24"/>
    <s v="Estructural"/>
    <d v="2024-03-18T00:00:00"/>
    <n v="2024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s v="La Victoria"/>
    <n v="15401"/>
    <s v="Boyacá"/>
    <s v="15"/>
  </r>
  <r>
    <s v="007-24"/>
    <s v="Estructural"/>
    <d v="2024-03-18T00:00:00"/>
    <n v="2024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s v="Leticia"/>
    <n v="91001"/>
    <s v="Amazonas"/>
    <s v="91"/>
  </r>
  <r>
    <s v="007-24"/>
    <s v="Estructural"/>
    <d v="2024-03-18T00:00:00"/>
    <n v="2024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s v="Miriti - Paraná (ANM)"/>
    <n v="91460"/>
    <s v="Amazonas"/>
    <s v="91"/>
  </r>
  <r>
    <s v="007-24"/>
    <s v="Estructural"/>
    <d v="2024-03-18T00:00:00"/>
    <n v="2024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s v="Puerto Alegría (ANM)"/>
    <n v="91530"/>
    <s v="Amazonas"/>
    <s v="91"/>
  </r>
  <r>
    <s v="007-24"/>
    <s v="Estructural"/>
    <d v="2024-03-18T00:00:00"/>
    <n v="2024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s v="Puerto Arica (ANM)"/>
    <n v="91536"/>
    <s v="Amazonas"/>
    <s v="91"/>
  </r>
  <r>
    <s v="007-24"/>
    <s v="Estructural"/>
    <d v="2024-03-18T00:00:00"/>
    <n v="2024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s v="Puerto Nariño"/>
    <n v="91540"/>
    <s v="Amazonas"/>
    <s v="91"/>
  </r>
  <r>
    <s v="007-24"/>
    <s v="Estructural"/>
    <d v="2024-03-18T00:00:00"/>
    <n v="2024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s v="Puerto Santander"/>
    <n v="54553"/>
    <s v="Norte de Santander"/>
    <s v="54"/>
  </r>
  <r>
    <s v="007-24"/>
    <s v="Estructural"/>
    <d v="2024-03-18T00:00:00"/>
    <n v="2024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s v="Tarapacá (ANM)"/>
    <n v="91798"/>
    <s v="Amazonas"/>
    <s v="91"/>
  </r>
  <r>
    <s v="007-24"/>
    <s v="Estructural"/>
    <d v="2024-03-18T00:00:00"/>
    <n v="2024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s v="Belén de Los Andaquíes"/>
    <n v="18094"/>
    <s v="Caquetá"/>
    <s v="18"/>
  </r>
  <r>
    <s v="007-24"/>
    <s v="Estructural"/>
    <d v="2024-03-18T00:00:00"/>
    <n v="2024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s v="Cartagena del Chairá"/>
    <n v="18150"/>
    <s v="Caquetá"/>
    <s v="18"/>
  </r>
  <r>
    <s v="007-24"/>
    <s v="Estructural"/>
    <d v="2024-03-18T00:00:00"/>
    <n v="2024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s v="Curillo"/>
    <n v="18205"/>
    <s v="Caquetá"/>
    <s v="18"/>
  </r>
  <r>
    <s v="007-24"/>
    <s v="Estructural"/>
    <d v="2024-03-18T00:00:00"/>
    <n v="2024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s v="El Doncello"/>
    <n v="18247"/>
    <s v="Caquetá"/>
    <s v="18"/>
  </r>
  <r>
    <s v="007-24"/>
    <s v="Estructural"/>
    <d v="2024-03-18T00:00:00"/>
    <n v="2024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s v="El Paujíl"/>
    <n v="18256"/>
    <s v="Caquetá"/>
    <s v="18"/>
  </r>
  <r>
    <s v="007-24"/>
    <s v="Estructural"/>
    <d v="2024-03-18T00:00:00"/>
    <n v="2024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s v="Florencia"/>
    <n v="18001"/>
    <s v="Caquetá"/>
    <s v="18"/>
  </r>
  <r>
    <s v="007-24"/>
    <s v="Estructural"/>
    <d v="2024-03-18T00:00:00"/>
    <n v="2024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s v="Albania"/>
    <n v="18029"/>
    <s v="Caquetá"/>
    <s v="18"/>
  </r>
  <r>
    <s v="011-24"/>
    <s v="Estructural"/>
    <d v="2024-04-12T00:00:00"/>
    <n v="2024"/>
    <s v="El riesgo se configura, principalmente, por la presencia y accionar de las Autodefensas Gaitanistas de Colombia en los municipios advertidos. Junto a ellos y con menor capacidad de daño, delinquen grupos armados ilegales de seguridad y otros de delincuencia común organizada."/>
    <s v="Mujeres; Niños y niñas; Adolescentes; Jóvenes; Indígenas; Comerciantes; Contratistas; Campesinos; Transportadores; Servidores públicos; Personas defensoras de Derechos Humanos, líderes y lideresas sociales; Autoridades étnicas de gobierno; Miembros de Juntas de Acción Comunal; Población socialmente estigmatizada; Miembros de la misión médica; Pescadores; Víctimas del conflicto armado; Periodistas"/>
    <s v="Autodefensas Gaitanistas de Colombia (AGC); Grupos Armados de Crimen Organizado"/>
    <s v="Reclutamiento, uso y utilización de niños, niñas y adolescentes"/>
    <s v="Despojo; Extorsión; Homicidio selectivo; Regulaciones a la movilidad; Imposición normas de conducta y/o pautas de comportamiento; Masacre; Desplazamiento forzado; Amenazas; Demarcación del territorio alusiva a Actores Armados no Estatales"/>
    <s v="Narcotráfico"/>
    <s v="No"/>
    <s v="Chimá"/>
    <n v="23168"/>
    <s v="Córdoba"/>
    <s v="23"/>
  </r>
  <r>
    <s v="011-24"/>
    <s v="Estructural"/>
    <d v="2024-04-12T00:00:00"/>
    <n v="2024"/>
    <s v="El riesgo se configura, principalmente, por la presencia y accionar de las Autodefensas Gaitanistas de Colombia en los municipios advertidos. Junto a ellos y con menor capacidad de daño, delinquen grupos armados ilegales de seguridad y otros de delincuencia común organizada."/>
    <s v="Mujeres; Niños y niñas; Adolescentes; Jóvenes; Indígenas; Comerciantes; Contratistas; Campesinos; Transportadores; Servidores públicos; Personas defensoras de Derechos Humanos, líderes y lideresas sociales; Autoridades étnicas de gobierno; Miembros de Juntas de Acción Comunal; Población socialmente estigmatizada; Miembros de la misión médica; Pescadores; Víctimas del conflicto armado; Periodistas"/>
    <s v="Autodefensas Gaitanistas de Colombia (AGC); Grupos Armados de Crimen Organizado"/>
    <s v="Reclutamiento, uso y utilización de niños, niñas y adolescentes"/>
    <s v="Despojo; Extorsión; Homicidio selectivo; Regulaciones a la movilidad; Imposición normas de conducta y/o pautas de comportamiento; Masacre; Desplazamiento forzado; Amenazas; Demarcación del territorio alusiva a Actores Armados no Estatales"/>
    <s v="Narcotráfico"/>
    <s v="No"/>
    <s v="Chinú"/>
    <n v="23182"/>
    <s v="Córdoba"/>
    <s v="23"/>
  </r>
  <r>
    <s v="011-24"/>
    <s v="Estructural"/>
    <d v="2024-04-12T00:00:00"/>
    <n v="2024"/>
    <s v="El riesgo se configura, principalmente, por la presencia y accionar de las Autodefensas Gaitanistas de Colombia en los municipios advertidos. Junto a ellos y con menor capacidad de daño, delinquen grupos armados ilegales de seguridad y otros de delincuencia común organizada."/>
    <s v="Mujeres; Niños y niñas; Adolescentes; Jóvenes; Indígenas; Comerciantes; Contratistas; Campesinos; Transportadores; Servidores públicos; Personas defensoras de Derechos Humanos, líderes y lideresas sociales; Autoridades étnicas de gobierno; Miembros de Juntas de Acción Comunal; Población socialmente estigmatizada; Miembros de la misión médica; Pescadores; Víctimas del conflicto armado; Periodistas"/>
    <s v="Autodefensas Gaitanistas de Colombia (AGC); Grupos Armados de Crimen Organizado"/>
    <s v="Reclutamiento, uso y utilización de niños, niñas y adolescentes"/>
    <s v="Despojo; Extorsión; Homicidio selectivo; Regulaciones a la movilidad; Imposición normas de conducta y/o pautas de comportamiento; Masacre; Desplazamiento forzado; Amenazas; Demarcación del territorio alusiva a Actores Armados no Estatales"/>
    <s v="Narcotráfico"/>
    <s v="No"/>
    <s v="Ciénaga de Oro"/>
    <n v="23189"/>
    <s v="Córdoba"/>
    <s v="23"/>
  </r>
  <r>
    <s v="011-24"/>
    <s v="Estructural"/>
    <d v="2024-04-12T00:00:00"/>
    <n v="2024"/>
    <s v="El riesgo se configura, principalmente, por la presencia y accionar de las Autodefensas Gaitanistas de Colombia en los municipios advertidos. Junto a ellos y con menor capacidad de daño, delinquen grupos armados ilegales de seguridad y otros de delincuencia común organizada."/>
    <s v="Mujeres; Niños y niñas; Adolescentes; Jóvenes; Indígenas; Comerciantes; Contratistas; Campesinos; Transportadores; Servidores públicos; Personas defensoras de Derechos Humanos, líderes y lideresas sociales; Autoridades étnicas de gobierno; Miembros de Juntas de Acción Comunal; Población socialmente estigmatizada; Miembros de la misión médica; Pescadores; Víctimas del conflicto armado; Periodistas"/>
    <s v="Autodefensas Gaitanistas de Colombia (AGC); Grupos Armados de Crimen Organizado"/>
    <s v="Reclutamiento, uso y utilización de niños, niñas y adolescentes"/>
    <s v="Despojo; Extorsión; Homicidio selectivo; Regulaciones a la movilidad; Imposición normas de conducta y/o pautas de comportamiento; Masacre; Desplazamiento forzado; Amenazas; Demarcación del territorio alusiva a Actores Armados no Estatales"/>
    <s v="Narcotráfico"/>
    <s v="No"/>
    <s v="Sahagún"/>
    <n v="23660"/>
    <s v="Córdoba"/>
    <s v="23"/>
  </r>
  <r>
    <s v="011-24"/>
    <s v="Estructural"/>
    <d v="2024-04-12T00:00:00"/>
    <n v="2024"/>
    <s v="El riesgo se configura, principalmente, por la presencia y accionar de las Autodefensas Gaitanistas de Colombia en los municipios advertidos. Junto a ellos y con menor capacidad de daño, delinquen grupos armados ilegales de seguridad y otros de delincuencia común organizada."/>
    <s v="Mujeres; Niños y niñas; Adolescentes; Jóvenes; Indígenas; Comerciantes; Contratistas; Campesinos; Transportadores; Servidores públicos; Personas defensoras de Derechos Humanos, líderes y lideresas sociales; Autoridades étnicas de gobierno; Miembros de Juntas de Acción Comunal; Población socialmente estigmatizada; Miembros de la misión médica; Pescadores; Víctimas del conflicto armado; Periodistas"/>
    <s v="Autodefensas Gaitanistas de Colombia (AGC); Grupos Armados de Crimen Organizado"/>
    <s v="Reclutamiento, uso y utilización de niños, niñas y adolescentes"/>
    <s v="Despojo; Extorsión; Homicidio selectivo; Regulaciones a la movilidad; Imposición normas de conducta y/o pautas de comportamiento; Masacre; Desplazamiento forzado; Amenazas; Demarcación del territorio alusiva a Actores Armados no Estatales"/>
    <s v="Narcotráfico"/>
    <s v="No"/>
    <s v="San Andrés Sotavento"/>
    <n v="23670"/>
    <s v="Córdoba"/>
    <s v="23"/>
  </r>
  <r>
    <s v="011-24"/>
    <s v="Estructural"/>
    <d v="2024-04-12T00:00:00"/>
    <n v="2024"/>
    <s v="El riesgo se configura, principalmente, por la presencia y accionar de las Autodefensas Gaitanistas de Colombia en los municipios advertidos. Junto a ellos y con menor capacidad de daño, delinquen grupos armados ilegales de seguridad y otros de delincuencia común organizada."/>
    <s v="Mujeres; Niños y niñas; Adolescentes; Jóvenes; Indígenas; Comerciantes; Contratistas; Campesinos; Transportadores; Servidores públicos; Personas defensoras de Derechos Humanos, líderes y lideresas sociales; Autoridades étnicas de gobierno; Miembros de Juntas de Acción Comunal; Población socialmente estigmatizada; Miembros de la misión médica; Pescadores; Víctimas del conflicto armado; Periodistas"/>
    <s v="Autodefensas Gaitanistas de Colombia (AGC); Grupos Armados de Crimen Organizado"/>
    <s v="Reclutamiento, uso y utilización de niños, niñas y adolescentes"/>
    <s v="Despojo; Extorsión; Homicidio selectivo; Regulaciones a la movilidad; Imposición normas de conducta y/o pautas de comportamiento; Masacre; Desplazamiento forzado; Amenazas; Demarcación del territorio alusiva a Actores Armados no Estatales"/>
    <s v="Narcotráfico"/>
    <s v="No"/>
    <s v="San Carlos"/>
    <n v="5649"/>
    <s v="Antioquia"/>
    <s v="05"/>
  </r>
  <r>
    <s v="011-24"/>
    <s v="Estructural"/>
    <d v="2024-04-12T00:00:00"/>
    <n v="2024"/>
    <s v="El riesgo se configura, principalmente, por la presencia y accionar de las Autodefensas Gaitanistas de Colombia en los municipios advertidos. Junto a ellos y con menor capacidad de daño, delinquen grupos armados ilegales de seguridad y otros de delincuencia común organizada."/>
    <s v="Mujeres; Niños y niñas; Adolescentes; Jóvenes; Indígenas; Comerciantes; Contratistas; Campesinos; Transportadores; Servidores públicos; Personas defensoras de Derechos Humanos, líderes y lideresas sociales; Autoridades étnicas de gobierno; Miembros de Juntas de Acción Comunal; Población socialmente estigmatizada; Miembros de la misión médica; Pescadores; Víctimas del conflicto armado; Periodistas"/>
    <s v="Autodefensas Gaitanistas de Colombia (AGC); Grupos Armados de Crimen Organizado"/>
    <s v="Reclutamiento, uso y utilización de niños, niñas y adolescentes"/>
    <s v="Despojo; Extorsión; Homicidio selectivo; Regulaciones a la movilidad; Imposición normas de conducta y/o pautas de comportamiento; Masacre; Desplazamiento forzado; Amenazas; Demarcación del territorio alusiva a Actores Armados no Estatales"/>
    <s v="Narcotráfico"/>
    <s v="No"/>
    <s v="Tuchín"/>
    <n v="23815"/>
    <s v="Córdoba"/>
    <s v="23"/>
  </r>
  <r>
    <s v="027-24"/>
    <s v="Estructural"/>
    <d v="2024-12-19T00:00:00"/>
    <n v="2024"/>
    <s v="El escenario de riesgo se configura por la presencia e influencia del ELN en la zona rural de San José de Cúcuta y el municipio de Puerto Santander; la creciente criminalidad organizada en San José de Cúcuta, Villa del Rosario y Los Patios, así como la presencia del Ejército Gaitanista de Colombia (EGC) y las facciones disidentes de las antiguas FARC-EP en San José de Cúcuta, Villa del Rosario y Los Patios."/>
    <s v="Mujeres; Personas con Orientación Sexual e Identidad de Género Diversas; Niños y niñas; Adolescentes; Jóvenes; Afrodescendientes; Indígenas; Rrom; Comerciantes; Campesinos; Docentes; Estudiantes; Mineros; Periodistas; Transportadores; Servidores públicos; Personas defensoras de Derechos Humanos, líderes y lideresas sociales; Miembros o líderes de iglesias o confesiones religiosas; Miembros o líderes de sindicatos; Población migrante; Víctimas del conflicto armado; Miembros de Juntas de Acción Comunal; Personas en proceso de reincorporación; Población socialmente estigmatizada"/>
    <s v="ELN; Facciones disidentes de las  FARC-EP; Autodefensas Gaitanistas de Colombia (AGC); Grupos Armados de Crimen Organizado; EPL; Actores armados transnacionales"/>
    <s v="Desaparición forzada; Amenazas; Homicidio selectivo; Extorsión; Trata de personas ; Tráfico de migrantes"/>
    <s v="Desaparición forzada; Secuestro; Amenazas; Homicidio selectivo; Reclutamiento, uso y utilización de niños, niñas y adolescentes; Desplazamiento forzado; Extorsión; Trata de personas ; Imposición normas de conducta y/o pautas de comportamiento; Tráfico de migrantes; Homicidio múltiple; Violencia basada en genero; Demarcación del territorio alusiva a Actores Armados no Estatales; Explotación sexual comercial de niños, niñas y adolescentes; Violencia sexual"/>
    <s v="Narcotráfico; Contrabando"/>
    <s v="No"/>
    <s v="Los Patios"/>
    <n v="54405"/>
    <s v="Norte de Santander"/>
    <s v="54"/>
  </r>
  <r>
    <s v="027-24"/>
    <s v="Estructural"/>
    <d v="2024-12-19T00:00:00"/>
    <n v="2024"/>
    <s v="El escenario de riesgo se configura por la presencia e influencia del ELN en la zona rural de San José de Cúcuta y el municipio de Puerto Santander; la creciente criminalidad organizada en San José de Cúcuta, Villa del Rosario y Los Patios, así como la presencia del Ejército Gaitanista de Colombia (EGC) y las facciones disidentes de las antiguas FARC-EP en San José de Cúcuta, Villa del Rosario y Los Patios."/>
    <s v="Mujeres; Personas con Orientación Sexual e Identidad de Género Diversas; Niños y niñas; Adolescentes; Jóvenes; Afrodescendientes; Indígenas; Rrom; Comerciantes; Campesinos; Docentes; Estudiantes; Mineros; Periodistas; Transportadores; Servidores públicos; Personas defensoras de Derechos Humanos, líderes y lideresas sociales; Miembros o líderes de iglesias o confesiones religiosas; Miembros o líderes de sindicatos; Población migrante; Víctimas del conflicto armado; Miembros de Juntas de Acción Comunal; Personas en proceso de reincorporación; Población socialmente estigmatizada"/>
    <s v="ELN; Facciones disidentes de las  FARC-EP; Autodefensas Gaitanistas de Colombia (AGC); Grupos Armados de Crimen Organizado; EPL; Actores armados transnacionales"/>
    <s v="Desaparición forzada; Amenazas; Homicidio selectivo; Extorsión; Trata de personas ; Tráfico de migrantes"/>
    <s v="Desaparición forzada; Secuestro; Amenazas; Homicidio selectivo; Reclutamiento, uso y utilización de niños, niñas y adolescentes; Desplazamiento forzado; Extorsión; Trata de personas ; Imposición normas de conducta y/o pautas de comportamiento; Tráfico de migrantes; Homicidio múltiple; Violencia basada en genero; Demarcación del territorio alusiva a Actores Armados no Estatales; Explotación sexual comercial de niños, niñas y adolescentes; Violencia sexual"/>
    <s v="Narcotráfico; Contrabando"/>
    <s v="No"/>
    <s v="Puerto Santander"/>
    <n v="54553"/>
    <s v="Norte de Santander"/>
    <s v="54"/>
  </r>
  <r>
    <s v="027-24"/>
    <s v="Estructural"/>
    <d v="2024-12-19T00:00:00"/>
    <n v="2024"/>
    <s v="El escenario de riesgo se configura por la presencia e influencia del ELN en la zona rural de San José de Cúcuta y el municipio de Puerto Santander; la creciente criminalidad organizada en San José de Cúcuta, Villa del Rosario y Los Patios, así como la presencia del Ejército Gaitanista de Colombia (EGC) y las facciones disidentes de las antiguas FARC-EP en San José de Cúcuta, Villa del Rosario y Los Patios."/>
    <s v="Mujeres; Personas con Orientación Sexual e Identidad de Género Diversas; Niños y niñas; Adolescentes; Jóvenes; Afrodescendientes; Indígenas; Rrom; Comerciantes; Campesinos; Docentes; Estudiantes; Mineros; Periodistas; Transportadores; Servidores públicos; Personas defensoras de Derechos Humanos, líderes y lideresas sociales; Miembros o líderes de iglesias o confesiones religiosas; Miembros o líderes de sindicatos; Población migrante; Víctimas del conflicto armado; Miembros de Juntas de Acción Comunal; Personas en proceso de reincorporación; Población socialmente estigmatizada"/>
    <s v="ELN; Facciones disidentes de las  FARC-EP; Autodefensas Gaitanistas de Colombia (AGC); Grupos Armados de Crimen Organizado; EPL; Actores armados transnacionales"/>
    <s v="Desaparición forzada; Amenazas; Homicidio selectivo; Extorsión; Trata de personas ; Tráfico de migrantes"/>
    <s v="Desaparición forzada; Secuestro; Amenazas; Homicidio selectivo; Reclutamiento, uso y utilización de niños, niñas y adolescentes; Desplazamiento forzado; Extorsión; Trata de personas ; Imposición normas de conducta y/o pautas de comportamiento; Tráfico de migrantes; Homicidio múltiple; Violencia basada en genero; Demarcación del territorio alusiva a Actores Armados no Estatales; Explotación sexual comercial de niños, niñas y adolescentes; Violencia sexual"/>
    <s v="Narcotráfico; Contrabando"/>
    <s v="No"/>
    <s v="San José de Cúcuta"/>
    <n v="54001"/>
    <s v="Norte de Santander"/>
    <s v="54"/>
  </r>
  <r>
    <s v="027-24"/>
    <s v="Estructural"/>
    <d v="2024-12-19T00:00:00"/>
    <n v="2024"/>
    <s v="El escenario de riesgo se configura por la presencia e influencia del ELN en la zona rural de San José de Cúcuta y el municipio de Puerto Santander; la creciente criminalidad organizada en San José de Cúcuta, Villa del Rosario y Los Patios, así como la presencia del Ejército Gaitanista de Colombia (EGC) y las facciones disidentes de las antiguas FARC-EP en San José de Cúcuta, Villa del Rosario y Los Patios."/>
    <s v="Mujeres; Personas con Orientación Sexual e Identidad de Género Diversas; Niños y niñas; Adolescentes; Jóvenes; Afrodescendientes; Indígenas; Rrom; Comerciantes; Campesinos; Docentes; Estudiantes; Mineros; Periodistas; Transportadores; Servidores públicos; Personas defensoras de Derechos Humanos, líderes y lideresas sociales; Miembros o líderes de iglesias o confesiones religiosas; Miembros o líderes de sindicatos; Población migrante; Víctimas del conflicto armado; Miembros de Juntas de Acción Comunal; Personas en proceso de reincorporación; Población socialmente estigmatizada"/>
    <s v="ELN; Facciones disidentes de las  FARC-EP; Autodefensas Gaitanistas de Colombia (AGC); Grupos Armados de Crimen Organizado; EPL; Actores armados transnacionales"/>
    <s v="Desaparición forzada; Amenazas; Homicidio selectivo; Extorsión; Trata de personas ; Tráfico de migrantes"/>
    <s v="Desaparición forzada; Secuestro; Amenazas; Homicidio selectivo; Reclutamiento, uso y utilización de niños, niñas y adolescentes; Desplazamiento forzado; Extorsión; Trata de personas ; Imposición normas de conducta y/o pautas de comportamiento; Tráfico de migrantes; Homicidio múltiple; Violencia basada en genero; Demarcación del territorio alusiva a Actores Armados no Estatales; Explotación sexual comercial de niños, niñas y adolescentes; Violencia sexual"/>
    <s v="Narcotráfico; Contrabando"/>
    <s v="No"/>
    <s v="Villa del Rosario"/>
    <n v="54874"/>
    <s v="Norte de Santander"/>
    <s v="54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1">
  <r>
    <s v="029-19"/>
    <s v="Estructural"/>
    <n v="43657"/>
    <x v="0"/>
    <s v="El ELN  y las Facciones Armadas Disidentes de las extintas FARC, desde el segundo trimestre de 2018 han iniciado una intensa escalada de violencia contra la Fuerza Pública, las autoridades regionales y locales y la población civil."/>
    <s v="Adolescentes; Afrodescendientes; Campesinos; Comerciantes; Personas defensoras de Derechos Humanos, líderes y lideresas sociales; Indígenas; Jóvenes; Miembros o líderes de iglesias o confesiones religiosas; Mujeres; Niños y niñas; Periodistas; Personas en proceso de reincorporación; Población migrante; Reincorporados; Víctimas del conflicto armado; Servidores públicos; Integrantes del Partido Político Comunes"/>
    <s v="Autodefensas Gaitanistas de Colombia (AGC); ELN; Facciones disidentes de las  FARC-EP"/>
    <s v="Enfrentamientos con interposición de la población civil; Trata de personas ; Combates; Reclutamiento, uso y utilización de niños, niñas y adolescentes; Contaminación por MAP - MUSE – AEI; Desplazamiento forzado; Homicidio; Masacre; Secuestro; Amenazas"/>
    <s v="Enfrentamientos con interposición de la población civil; Emboscadas; Hostigamiento; Reclutamiento, uso y utilización de niños, niñas y adolescentes; Terrorismo; Contaminación por MAP - MUSE – AEI; Amenazas; Regulaciones a la movilidad; Imposición de horarios"/>
    <s v="Contrabando; Narcotráfico"/>
    <s v="Sí"/>
    <x v="0"/>
    <x v="0"/>
    <x v="0"/>
    <x v="0"/>
  </r>
  <r>
    <s v="029-19"/>
    <s v="Estructural"/>
    <n v="43657"/>
    <x v="0"/>
    <s v="El ELN  y las Facciones Armadas Disidentes de las extintas FARC, desde el segundo trimestre de 2018 han iniciado una intensa escalada de violencia contra la Fuerza Pública, las autoridades regionales y locales y la población civil."/>
    <s v="Adolescentes; Afrodescendientes; Campesinos; Comerciantes; Personas defensoras de Derechos Humanos, líderes y lideresas sociales; Indígenas; Jóvenes; Miembros o líderes de iglesias o confesiones religiosas; Mujeres; Niños y niñas; Periodistas; Personas en proceso de reincorporación; Población migrante; Reincorporados; Víctimas del conflicto armado; Servidores públicos; Integrantes del Partido Político Comunes"/>
    <s v="Autodefensas Gaitanistas de Colombia (AGC); ELN; Facciones disidentes de las  FARC-EP"/>
    <s v="Enfrentamientos con interposición de la población civil; Trata de personas ; Combates; Reclutamiento, uso y utilización de niños, niñas y adolescentes; Contaminación por MAP - MUSE – AEI; Desplazamiento forzado; Homicidio; Masacre; Secuestro; Amenazas"/>
    <s v="Enfrentamientos con interposición de la población civil; Emboscadas; Hostigamiento; Reclutamiento, uso y utilización de niños, niñas y adolescentes; Terrorismo; Contaminación por MAP - MUSE – AEI; Amenazas; Regulaciones a la movilidad; Imposición de horarios"/>
    <s v="Contrabando; Narcotráfico"/>
    <s v="Sí"/>
    <x v="1"/>
    <x v="1"/>
    <x v="0"/>
    <x v="0"/>
  </r>
  <r>
    <s v="029-19"/>
    <s v="Estructural"/>
    <n v="43657"/>
    <x v="0"/>
    <s v="El ELN  y las Facciones Armadas Disidentes de las extintas FARC, desde el segundo trimestre de 2018 han iniciado una intensa escalada de violencia contra la Fuerza Pública, las autoridades regionales y locales y la población civil."/>
    <s v="Adolescentes; Afrodescendientes; Campesinos; Comerciantes; Personas defensoras de Derechos Humanos, líderes y lideresas sociales; Indígenas; Jóvenes; Miembros o líderes de iglesias o confesiones religiosas; Mujeres; Niños y niñas; Periodistas; Personas en proceso de reincorporación; Población migrante; Reincorporados; Víctimas del conflicto armado; Servidores públicos; Integrantes del Partido Político Comunes"/>
    <s v="Autodefensas Gaitanistas de Colombia (AGC); ELN; Facciones disidentes de las  FARC-EP"/>
    <s v="Enfrentamientos con interposición de la población civil; Trata de personas ; Combates; Reclutamiento, uso y utilización de niños, niñas y adolescentes; Contaminación por MAP - MUSE – AEI; Desplazamiento forzado; Homicidio; Masacre; Secuestro; Amenazas"/>
    <s v="Enfrentamientos con interposición de la población civil; Emboscadas; Hostigamiento; Reclutamiento, uso y utilización de niños, niñas y adolescentes; Terrorismo; Contaminación por MAP - MUSE – AEI; Amenazas; Regulaciones a la movilidad; Imposición de horarios"/>
    <s v="Contrabando; Narcotráfico"/>
    <s v="Sí"/>
    <x v="2"/>
    <x v="2"/>
    <x v="0"/>
    <x v="0"/>
  </r>
  <r>
    <s v="029-19"/>
    <s v="Estructural"/>
    <n v="43657"/>
    <x v="0"/>
    <s v="El ELN  y las Facciones Armadas Disidentes de las extintas FARC, desde el segundo trimestre de 2018 han iniciado una intensa escalada de violencia contra la Fuerza Pública, las autoridades regionales y locales y la población civil."/>
    <s v="Adolescentes; Afrodescendientes; Campesinos; Comerciantes; Personas defensoras de Derechos Humanos, líderes y lideresas sociales; Indígenas; Jóvenes; Miembros o líderes de iglesias o confesiones religiosas; Mujeres; Niños y niñas; Periodistas; Personas en proceso de reincorporación; Población migrante; Reincorporados; Víctimas del conflicto armado; Servidores públicos; Integrantes del Partido Político Comunes"/>
    <s v="Autodefensas Gaitanistas de Colombia (AGC); ELN; Facciones disidentes de las  FARC-EP"/>
    <s v="Enfrentamientos con interposición de la población civil; Trata de personas ; Combates; Reclutamiento, uso y utilización de niños, niñas y adolescentes; Contaminación por MAP - MUSE – AEI; Desplazamiento forzado; Homicidio; Masacre; Secuestro; Amenazas"/>
    <s v="Enfrentamientos con interposición de la población civil; Emboscadas; Hostigamiento; Reclutamiento, uso y utilización de niños, niñas y adolescentes; Terrorismo; Contaminación por MAP - MUSE – AEI; Amenazas; Regulaciones a la movilidad; Imposición de horarios"/>
    <s v="Contrabando; Narcotráfico"/>
    <s v="Sí"/>
    <x v="3"/>
    <x v="3"/>
    <x v="0"/>
    <x v="0"/>
  </r>
  <r>
    <s v="044-19"/>
    <s v="Estructural"/>
    <n v="43768"/>
    <x v="0"/>
    <s v="El contexto de amenaza  se determina por el accionar de grupos armados ilegales como las AGC y estructuras armadas ilegales como la Oficina Caribe y Los Pachenca. Existen diversas formas de relacionamiento entre estas y así también escenarios de disputa."/>
    <s v="Adolescentes; Afrodescendientes; Autoridades étnicas de gobierno; Campesinos; Comerciantes; Personas defensoras de Derechos Humanos, líderes y lideresas sociales; Docentes; Indígenas; Jóvenes; Mujeres; Niños y niñas; Personas con Orientación Sexual e Identidad de Género Diversas; Periodistas; Población migrante; Servidores públicos; Transportadores; Víctimas del conflicto armado; Miembros de Juntas de Acción Comunal; Población socialmente estigmatizada"/>
    <s v="Autodefensas Gaitanistas de Colombia (AGC); Los Pachenca; La Oficina ; Autodefensas Conquistadoras de la Sierra"/>
    <s v="Masacre; Enfrentamientos con interposición de la población civil; Reclutamiento, uso y utilización de niños, niñas y adolescentes; Contaminación por MAP - MUSE – AEI; Desaparición forzada; Desplazamiento forzado; Confinamiento; Homicidio; Violencia basada en genero; Violencia sexual"/>
    <s v="Desplazamiento forzado; Confinamiento; Extorsión; Violencia basada en genero; Amenazas; Regulaciones a la movilidad; Racismo "/>
    <s v="Narcotráfico"/>
    <s v="Sí"/>
    <x v="4"/>
    <x v="4"/>
    <x v="1"/>
    <x v="1"/>
  </r>
  <r>
    <s v="044-19"/>
    <s v="Estructural"/>
    <n v="43768"/>
    <x v="0"/>
    <s v="El contexto de amenaza  se determina por el accionar de grupos armados ilegales como las AGC y estructuras armadas ilegales como la Oficina Caribe y Los Pachenca. Existen diversas formas de relacionamiento entre estas y así también escenarios de disputa."/>
    <s v="Adolescentes; Afrodescendientes; Autoridades étnicas de gobierno; Campesinos; Comerciantes; Personas defensoras de Derechos Humanos, líderes y lideresas sociales; Docentes; Indígenas; Jóvenes; Mujeres; Niños y niñas; Personas con Orientación Sexual e Identidad de Género Diversas; Periodistas; Población migrante; Servidores públicos; Transportadores; Víctimas del conflicto armado; Miembros de Juntas de Acción Comunal; Población socialmente estigmatizada"/>
    <s v="Autodefensas Gaitanistas de Colombia (AGC); Los Pachenca; La Oficina ; Autodefensas Conquistadoras de la Sierra"/>
    <s v="Masacre; Enfrentamientos con interposición de la población civil; Reclutamiento, uso y utilización de niños, niñas y adolescentes; Contaminación por MAP - MUSE – AEI; Desaparición forzada; Desplazamiento forzado; Confinamiento; Homicidio; Violencia basada en genero; Violencia sexual"/>
    <s v="Desplazamiento forzado; Confinamiento; Extorsión; Violencia basada en genero; Amenazas; Regulaciones a la movilidad; Racismo "/>
    <s v="Narcotráfico"/>
    <s v="Sí"/>
    <x v="5"/>
    <x v="5"/>
    <x v="1"/>
    <x v="1"/>
  </r>
  <r>
    <s v="044-19"/>
    <s v="Estructural"/>
    <n v="43768"/>
    <x v="0"/>
    <s v="El contexto de amenaza  se determina por el accionar de grupos armados ilegales como las AGC y estructuras armadas ilegales como la Oficina Caribe y Los Pachenca. Existen diversas formas de relacionamiento entre estas y así también escenarios de disputa."/>
    <s v="Adolescentes; Afrodescendientes; Autoridades étnicas de gobierno; Campesinos; Comerciantes; Personas defensoras de Derechos Humanos, líderes y lideresas sociales; Docentes; Indígenas; Jóvenes; Mujeres; Niños y niñas; Personas con Orientación Sexual e Identidad de Género Diversas; Periodistas; Población migrante; Servidores públicos; Transportadores; Víctimas del conflicto armado; Miembros de Juntas de Acción Comunal; Población socialmente estigmatizada"/>
    <s v="Autodefensas Gaitanistas de Colombia (AGC); Los Pachenca; La Oficina ; Autodefensas Conquistadoras de la Sierra"/>
    <s v="Masacre; Enfrentamientos con interposición de la población civil; Reclutamiento, uso y utilización de niños, niñas y adolescentes; Contaminación por MAP - MUSE – AEI; Desaparición forzada; Desplazamiento forzado; Confinamiento; Homicidio; Violencia basada en genero; Violencia sexual"/>
    <s v="Desplazamiento forzado; Confinamiento; Extorsión; Violencia basada en genero; Amenazas; Regulaciones a la movilidad; Racismo "/>
    <s v="Narcotráfico"/>
    <s v="Sí"/>
    <x v="6"/>
    <x v="6"/>
    <x v="1"/>
    <x v="1"/>
  </r>
  <r>
    <s v="044-19"/>
    <s v="Estructural"/>
    <n v="43768"/>
    <x v="0"/>
    <s v="El contexto de amenaza  se determina por el accionar de grupos armados ilegales como las AGC y estructuras armadas ilegales como la Oficina Caribe y Los Pachenca. Existen diversas formas de relacionamiento entre estas y así también escenarios de disputa."/>
    <s v="Adolescentes; Afrodescendientes; Autoridades étnicas de gobierno; Campesinos; Comerciantes; Personas defensoras de Derechos Humanos, líderes y lideresas sociales; Docentes; Indígenas; Jóvenes; Mujeres; Niños y niñas; Personas con Orientación Sexual e Identidad de Género Diversas; Periodistas; Población migrante; Servidores públicos; Transportadores; Víctimas del conflicto armado; Miembros de Juntas de Acción Comunal; Población socialmente estigmatizada"/>
    <s v="Autodefensas Gaitanistas de Colombia (AGC); Los Pachenca; La Oficina ; Autodefensas Conquistadoras de la Sierra"/>
    <s v="Masacre; Enfrentamientos con interposición de la población civil; Reclutamiento, uso y utilización de niños, niñas y adolescentes; Contaminación por MAP - MUSE – AEI; Desaparición forzada; Desplazamiento forzado; Confinamiento; Homicidio; Violencia basada en genero; Violencia sexual"/>
    <s v="Desplazamiento forzado; Confinamiento; Extorsión; Violencia basada en genero; Amenazas; Regulaciones a la movilidad; Racismo "/>
    <s v="Narcotráfico"/>
    <s v="Sí"/>
    <x v="7"/>
    <x v="7"/>
    <x v="1"/>
    <x v="1"/>
  </r>
  <r>
    <s v="044-19"/>
    <s v="Estructural"/>
    <n v="43768"/>
    <x v="0"/>
    <s v="El contexto de amenaza  se determina por el accionar de grupos armados ilegales como las AGC y estructuras armadas ilegales como la Oficina Caribe y Los Pachenca. Existen diversas formas de relacionamiento entre estas y así también escenarios de disputa."/>
    <s v="Adolescentes; Afrodescendientes; Autoridades étnicas de gobierno; Campesinos; Comerciantes; Personas defensoras de Derechos Humanos, líderes y lideresas sociales; Docentes; Indígenas; Jóvenes; Mujeres; Niños y niñas; Personas con Orientación Sexual e Identidad de Género Diversas; Periodistas; Población migrante; Servidores públicos; Transportadores; Víctimas del conflicto armado; Miembros de Juntas de Acción Comunal; Población socialmente estigmatizada"/>
    <s v="Autodefensas Gaitanistas de Colombia (AGC); Los Pachenca; La Oficina ; Autodefensas Conquistadoras de la Sierra"/>
    <s v="Masacre; Enfrentamientos con interposición de la población civil; Reclutamiento, uso y utilización de niños, niñas y adolescentes; Contaminación por MAP - MUSE – AEI; Desaparición forzada; Desplazamiento forzado; Confinamiento; Homicidio; Violencia basada en genero; Violencia sexual"/>
    <s v="Desplazamiento forzado; Confinamiento; Extorsión; Violencia basada en genero; Amenazas; Regulaciones a la movilidad; Racismo "/>
    <s v="Narcotráfico"/>
    <s v="Sí"/>
    <x v="8"/>
    <x v="8"/>
    <x v="1"/>
    <x v="1"/>
  </r>
  <r>
    <s v="046-19"/>
    <s v="Estructural"/>
    <n v="43777"/>
    <x v="0"/>
    <s v="El escenario de riesgo se configura por el control ejercido por parte de las autodenominadas AGC, las cuales instrumentalizan, se articulan o cooptan estructuras y bandas delincuenciales locales."/>
    <s v="Víctimas del conflicto armado; Adolescentes; Comerciantes; Contratistas; Personas defensoras de Derechos Humanos, líderes y lideresas sociales; Indígenas; Mujeres; Niños y niñas; Personas con Orientación Sexual e Identidad de Género Diversas; Periodistas; Población migrante; Personas en ejercicio de la prostitución; Servidores públicos; Personas en situación de calle"/>
    <s v="Águilas negras; Autodefensas Gaitanistas de Colombia (AGC); ELN; Los Pascuales; Los Boyacos; Grupos Armados de Crimen Organizado"/>
    <s v="Reclutamiento, uso y utilización de niños, niñas y adolescentes; Desplazamiento forzado; Homicidio; Tortura, tratos inhumanos, crueles o degradantes; Violencia sexual; Amenazas; Masacre; Homicidio múltiple"/>
    <s v="Reclutamiento, uso y utilización de niños, niñas y adolescentes; Homicidio; Tortura, tratos inhumanos, crueles o degradantes; Violencia basada en genero; Amenazas"/>
    <s v="Narcotráfico; Contrabando"/>
    <s v="Sí"/>
    <x v="9"/>
    <x v="9"/>
    <x v="2"/>
    <x v="2"/>
  </r>
  <r>
    <s v="034-20"/>
    <s v="Estructural"/>
    <n v="44047"/>
    <x v="1"/>
    <s v="El escenario de riesgo está determinado por la presencia y el accionar del ELN y la confrontación violenta que en la actualidad libran el ELN y el EPL."/>
    <s v="Adolescentes; Comerciantes; Personas defensoras de Derechos Humanos, líderes y lideresas sociales; Estudiantes; Jóvenes; Miembros de Juntas de Acción Comunal; Mujeres; Niños y niñas; Periodistas; Personas en proceso de reincorporación; Población migrante; Servidores públicos; Transportadores; Personas en situación de calle "/>
    <s v="ELN; EPL; Facciones disidentes de las  FARC-EP"/>
    <s v="Reclutamiento, uso y utilización de niños, niñas y adolescentes; Contaminación por MAP - MUSE – AEI; Desaparición forzada; Desplazamiento forzado; Masacre; Violencia sexual; Amenazas; Homicidio selectivo; Homicidio múltiple; Enfrentamientos con interposición de la población civil"/>
    <s v="Reclutamiento, uso y utilización de niños, niñas y adolescentes; Contaminación por MAP - MUSE – AEI; Desplazamiento forzado; Confinamiento; Extorsión; Secuestro; Violencia sexual; Amenazas; Trata de personas ; Regulaciones a la movilidad; Homicidio selectivo; Homicidio múltiple; Discriminación"/>
    <s v="Narcotráfico; Minería ilegal; Contrabando"/>
    <s v="Sí"/>
    <x v="10"/>
    <x v="10"/>
    <x v="3"/>
    <x v="3"/>
  </r>
  <r>
    <s v="041-20"/>
    <s v="Estructural"/>
    <n v="44068"/>
    <x v="1"/>
    <s v="El escenario de riesgo se configura a partir del proceso expansivo de las autodenominadas AGC y la incursión de presuntos emisarios carteles extranjeros en la región, mediante la transformación de sus formas de relacionamiento y negociaciones."/>
    <s v="Adolescentes; Afrodescendientes; Comerciantes; Personas defensoras de Derechos Humanos, líderes y lideresas sociales; Estudiantes; Hombres; Indígenas; Jóvenes; Miembros de Juntas de Acción Comunal; Miembros o líderes de organizaciones políticas; Miembros o líderes de sindicatos; Mujeres; Personas con Orientación Sexual e Identidad de Género Diversas; Periodistas; Población migrante; Servidores públicos; Víctimas del conflicto armado"/>
    <s v="Águilas negras; Autodefensas Gaitanistas de Colombia (AGC); La Cordillera; La Oficina del Valle de Aburrá; Los Paisas; Grupos Armados de Crimen Organizado; Actores armados transnacionales"/>
    <s v="Reclutamiento, uso y utilización de niños, niñas y adolescentes; Desplazamiento forzado; Homicidio; Tortura, tratos inhumanos, crueles o degradantes; Trata de personas ; Enfrentamientos con interposición de la población civil; Violencia sexual; Masacre; Homicidio múltiple"/>
    <s v="Reclutamiento, uso y utilización de niños, niñas y adolescentes; Contaminación por MAP - MUSE – AEI; Desaparición forzada; Desplazamiento forzado; Homicidio; Amenazas; Trata de personas ; Regulaciones a la movilidad; Imposición normas de conducta y/o pautas de comportamiento; Violencia sexual; Extorsión; Confinamiento; Masacre; Homicidio múltiple; Violencia basada en genero; Feminicidio"/>
    <s v="Narcotráfico; Préstamos gota a gota"/>
    <s v="Sí"/>
    <x v="11"/>
    <x v="11"/>
    <x v="4"/>
    <x v="4"/>
  </r>
  <r>
    <s v="041-20"/>
    <s v="Estructural"/>
    <n v="44068"/>
    <x v="1"/>
    <s v="El escenario de riesgo se configura a partir del proceso expansivo de las autodenominadas AGC y la incursión de presuntos emisarios carteles extranjeros en la región, mediante la transformación de sus formas de relacionamiento y negociaciones."/>
    <s v="Adolescentes; Afrodescendientes; Comerciantes; Personas defensoras de Derechos Humanos, líderes y lideresas sociales; Estudiantes; Hombres; Indígenas; Jóvenes; Miembros de Juntas de Acción Comunal; Miembros o líderes de organizaciones políticas; Miembros o líderes de sindicatos; Mujeres; Personas con Orientación Sexual e Identidad de Género Diversas; Periodistas; Población migrante; Servidores públicos; Víctimas del conflicto armado"/>
    <s v="Águilas negras; Autodefensas Gaitanistas de Colombia (AGC); La Cordillera; La Oficina del Valle de Aburrá; Los Paisas; Grupos Armados de Crimen Organizado; Actores armados transnacionales"/>
    <s v="Reclutamiento, uso y utilización de niños, niñas y adolescentes; Desplazamiento forzado; Homicidio; Tortura, tratos inhumanos, crueles o degradantes; Trata de personas ; Enfrentamientos con interposición de la población civil; Violencia sexual; Masacre; Homicidio múltiple"/>
    <s v="Reclutamiento, uso y utilización de niños, niñas y adolescentes; Contaminación por MAP - MUSE – AEI; Desaparición forzada; Desplazamiento forzado; Homicidio; Amenazas; Trata de personas ; Regulaciones a la movilidad; Imposición normas de conducta y/o pautas de comportamiento; Violencia sexual; Extorsión; Confinamiento; Masacre; Homicidio múltiple; Violencia basada en genero; Feminicidio"/>
    <s v="Narcotráfico; Préstamos gota a gota"/>
    <s v="Sí"/>
    <x v="12"/>
    <x v="12"/>
    <x v="5"/>
    <x v="5"/>
  </r>
  <r>
    <s v="041-20"/>
    <s v="Estructural"/>
    <n v="44068"/>
    <x v="1"/>
    <s v="El escenario de riesgo se configura a partir del proceso expansivo de las autodenominadas AGC y la incursión de presuntos emisarios carteles extranjeros en la región, mediante la transformación de sus formas de relacionamiento y negociaciones."/>
    <s v="Adolescentes; Afrodescendientes; Comerciantes; Personas defensoras de Derechos Humanos, líderes y lideresas sociales; Estudiantes; Hombres; Indígenas; Jóvenes; Miembros de Juntas de Acción Comunal; Miembros o líderes de organizaciones políticas; Miembros o líderes de sindicatos; Mujeres; Personas con Orientación Sexual e Identidad de Género Diversas; Periodistas; Población migrante; Servidores públicos; Víctimas del conflicto armado"/>
    <s v="Águilas negras; Autodefensas Gaitanistas de Colombia (AGC); La Cordillera; La Oficina del Valle de Aburrá; Los Paisas; Grupos Armados de Crimen Organizado; Actores armados transnacionales"/>
    <s v="Reclutamiento, uso y utilización de niños, niñas y adolescentes; Desplazamiento forzado; Homicidio; Tortura, tratos inhumanos, crueles o degradantes; Trata de personas ; Enfrentamientos con interposición de la población civil; Violencia sexual; Masacre; Homicidio múltiple"/>
    <s v="Reclutamiento, uso y utilización de niños, niñas y adolescentes; Contaminación por MAP - MUSE – AEI; Desaparición forzada; Desplazamiento forzado; Homicidio; Amenazas; Trata de personas ; Regulaciones a la movilidad; Imposición normas de conducta y/o pautas de comportamiento; Violencia sexual; Extorsión; Confinamiento; Masacre; Homicidio múltiple; Violencia basada en genero; Feminicidio"/>
    <s v="Narcotráfico; Préstamos gota a gota"/>
    <s v="Sí"/>
    <x v="13"/>
    <x v="13"/>
    <x v="6"/>
    <x v="6"/>
  </r>
  <r>
    <s v="045-20"/>
    <s v="Estructural"/>
    <n v="44074"/>
    <x v="1"/>
    <s v="El escenario de riesgo lo constituye la disputa entre las AGC y el BVPA por el control territorial. No obstante, para el año 2020 se observa un cambio sustancial en la dinámica de los actores armados ilegales."/>
    <s v="Población socialmente estigmatizada; Adolescentes; Afrodescendientes; Autoridades étnicas de gobierno; Campesinos; Personas defensoras de Derechos Humanos, líderes y lideresas sociales; Docentes; Indígenas; Jóvenes; Miembros PNIS ; Mineros; Mujeres; Niños y niñas; Periodistas; Personal médico y sanitario; Población migrante; Servidores públicos; Transportadores; Personas en proceso de reincorporación; Personas con Orientación Sexual e Identidad de Género Diversas; Líderes/as de población OSIGD"/>
    <s v="Autodefensas Gaitanistas de Colombia (AGC); ELN; Bloque Virgilio Peralta Arenas"/>
    <s v="Reclutamiento, uso y utilización de niños, niñas y adolescentes; Contaminación por MAP - MUSE – AEI; Desaparición forzada; Desplazamiento forzado; Masacre; Violencia sexual; Amenazas; Homicidio selectivo; Enfrentamientos con interposición de la población civil; Ataque indiscriminado"/>
    <s v="Reclutamiento, uso y utilización de niños, niñas y adolescentes; Contaminación por MAP - MUSE – AEI; Desaparición forzada; Desplazamiento forzado; Confinamiento; Despojo; Extorsión; Homicidio; Violencia basada en genero; Violencia sexual; Amenazas; Regulaciones a la movilidad; Homicidio múltiple"/>
    <s v="Narcotráfico; Minería ilegal; Contrabando"/>
    <s v="Sí"/>
    <x v="14"/>
    <x v="14"/>
    <x v="5"/>
    <x v="5"/>
  </r>
  <r>
    <s v="045-20"/>
    <s v="Estructural"/>
    <n v="44074"/>
    <x v="1"/>
    <s v="El escenario de riesgo lo constituye la disputa entre las AGC y el BVPA por el control territorial. No obstante, para el año 2020 se observa un cambio sustancial en la dinámica de los actores armados ilegales."/>
    <s v="Población socialmente estigmatizada; Adolescentes; Afrodescendientes; Autoridades étnicas de gobierno; Campesinos; Personas defensoras de Derechos Humanos, líderes y lideresas sociales; Docentes; Indígenas; Jóvenes; Miembros PNIS ; Mineros; Mujeres; Niños y niñas; Periodistas; Personal médico y sanitario; Población migrante; Servidores públicos; Transportadores; Personas en proceso de reincorporación; Personas con Orientación Sexual e Identidad de Género Diversas; Líderes/as de población OSIGD"/>
    <s v="Autodefensas Gaitanistas de Colombia (AGC); ELN; Bloque Virgilio Peralta Arenas"/>
    <s v="Reclutamiento, uso y utilización de niños, niñas y adolescentes; Contaminación por MAP - MUSE – AEI; Desaparición forzada; Desplazamiento forzado; Masacre; Violencia sexual; Amenazas; Homicidio selectivo; Enfrentamientos con interposición de la población civil; Ataque indiscriminado"/>
    <s v="Reclutamiento, uso y utilización de niños, niñas y adolescentes; Contaminación por MAP - MUSE – AEI; Desaparición forzada; Desplazamiento forzado; Confinamiento; Despojo; Extorsión; Homicidio; Violencia basada en genero; Violencia sexual; Amenazas; Regulaciones a la movilidad; Homicidio múltiple"/>
    <s v="Narcotráfico; Minería ilegal; Contrabando"/>
    <s v="Sí"/>
    <x v="15"/>
    <x v="15"/>
    <x v="5"/>
    <x v="5"/>
  </r>
  <r>
    <s v="045-20"/>
    <s v="Estructural"/>
    <n v="44074"/>
    <x v="1"/>
    <s v="El escenario de riesgo lo constituye la disputa entre las AGC y el BVPA por el control territorial. No obstante, para el año 2020 se observa un cambio sustancial en la dinámica de los actores armados ilegales."/>
    <s v="Población socialmente estigmatizada; Adolescentes; Afrodescendientes; Autoridades étnicas de gobierno; Campesinos; Personas defensoras de Derechos Humanos, líderes y lideresas sociales; Docentes; Indígenas; Jóvenes; Miembros PNIS ; Mineros; Mujeres; Niños y niñas; Periodistas; Personal médico y sanitario; Población migrante; Servidores públicos; Transportadores; Personas en proceso de reincorporación; Personas con Orientación Sexual e Identidad de Género Diversas; Líderes/as de población OSIGD"/>
    <s v="Autodefensas Gaitanistas de Colombia (AGC); ELN; Bloque Virgilio Peralta Arenas"/>
    <s v="Reclutamiento, uso y utilización de niños, niñas y adolescentes; Contaminación por MAP - MUSE – AEI; Desaparición forzada; Desplazamiento forzado; Masacre; Violencia sexual; Amenazas; Homicidio selectivo; Enfrentamientos con interposición de la población civil; Ataque indiscriminado"/>
    <s v="Reclutamiento, uso y utilización de niños, niñas y adolescentes; Contaminación por MAP - MUSE – AEI; Desaparición forzada; Desplazamiento forzado; Confinamiento; Despojo; Extorsión; Homicidio; Violencia basada en genero; Violencia sexual; Amenazas; Regulaciones a la movilidad; Homicidio múltiple"/>
    <s v="Narcotráfico; Minería ilegal; Contrabando"/>
    <s v="Sí"/>
    <x v="16"/>
    <x v="16"/>
    <x v="5"/>
    <x v="5"/>
  </r>
  <r>
    <s v="045-20"/>
    <s v="Estructural"/>
    <n v="44074"/>
    <x v="1"/>
    <s v="El escenario de riesgo lo constituye la disputa entre las AGC y el BVPA por el control territorial. No obstante, para el año 2020 se observa un cambio sustancial en la dinámica de los actores armados ilegales."/>
    <s v="Población socialmente estigmatizada; Adolescentes; Afrodescendientes; Autoridades étnicas de gobierno; Campesinos; Personas defensoras de Derechos Humanos, líderes y lideresas sociales; Docentes; Indígenas; Jóvenes; Miembros PNIS ; Mineros; Mujeres; Niños y niñas; Periodistas; Personal médico y sanitario; Población migrante; Servidores públicos; Transportadores; Personas en proceso de reincorporación; Personas con Orientación Sexual e Identidad de Género Diversas; Líderes/as de población OSIGD"/>
    <s v="Autodefensas Gaitanistas de Colombia (AGC); ELN; Bloque Virgilio Peralta Arenas"/>
    <s v="Reclutamiento, uso y utilización de niños, niñas y adolescentes; Contaminación por MAP - MUSE – AEI; Desaparición forzada; Desplazamiento forzado; Masacre; Violencia sexual; Amenazas; Homicidio selectivo; Enfrentamientos con interposición de la población civil; Ataque indiscriminado"/>
    <s v="Reclutamiento, uso y utilización de niños, niñas y adolescentes; Contaminación por MAP - MUSE – AEI; Desaparición forzada; Desplazamiento forzado; Confinamiento; Despojo; Extorsión; Homicidio; Violencia basada en genero; Violencia sexual; Amenazas; Regulaciones a la movilidad; Homicidio múltiple"/>
    <s v="Narcotráfico; Minería ilegal; Contrabando"/>
    <s v="Sí"/>
    <x v="17"/>
    <x v="17"/>
    <x v="5"/>
    <x v="5"/>
  </r>
  <r>
    <s v="045-20"/>
    <s v="Estructural"/>
    <n v="44074"/>
    <x v="1"/>
    <s v="El escenario de riesgo lo constituye la disputa entre las AGC y el BVPA por el control territorial. No obstante, para el año 2020 se observa un cambio sustancial en la dinámica de los actores armados ilegales."/>
    <s v="Población socialmente estigmatizada; Adolescentes; Afrodescendientes; Autoridades étnicas de gobierno; Campesinos; Personas defensoras de Derechos Humanos, líderes y lideresas sociales; Docentes; Indígenas; Jóvenes; Miembros PNIS ; Mineros; Mujeres; Niños y niñas; Periodistas; Personal médico y sanitario; Población migrante; Servidores públicos; Transportadores; Personas en proceso de reincorporación; Personas con Orientación Sexual e Identidad de Género Diversas; Líderes/as de población OSIGD"/>
    <s v="Autodefensas Gaitanistas de Colombia (AGC); ELN; Bloque Virgilio Peralta Arenas"/>
    <s v="Reclutamiento, uso y utilización de niños, niñas y adolescentes; Contaminación por MAP - MUSE – AEI; Desaparición forzada; Desplazamiento forzado; Masacre; Violencia sexual; Amenazas; Homicidio selectivo; Enfrentamientos con interposición de la población civil; Ataque indiscriminado"/>
    <s v="Reclutamiento, uso y utilización de niños, niñas y adolescentes; Contaminación por MAP - MUSE – AEI; Desaparición forzada; Desplazamiento forzado; Confinamiento; Despojo; Extorsión; Homicidio; Violencia basada en genero; Violencia sexual; Amenazas; Regulaciones a la movilidad; Homicidio múltiple"/>
    <s v="Narcotráfico; Minería ilegal; Contrabando"/>
    <s v="Sí"/>
    <x v="18"/>
    <x v="18"/>
    <x v="5"/>
    <x v="5"/>
  </r>
  <r>
    <s v="045-20"/>
    <s v="Estructural"/>
    <n v="44074"/>
    <x v="1"/>
    <s v="El escenario de riesgo lo constituye la disputa entre las AGC y el BVPA por el control territorial. No obstante, para el año 2020 se observa un cambio sustancial en la dinámica de los actores armados ilegales."/>
    <s v="Población socialmente estigmatizada; Adolescentes; Afrodescendientes; Autoridades étnicas de gobierno; Campesinos; Personas defensoras de Derechos Humanos, líderes y lideresas sociales; Docentes; Indígenas; Jóvenes; Miembros PNIS ; Mineros; Mujeres; Niños y niñas; Periodistas; Personal médico y sanitario; Población migrante; Servidores públicos; Transportadores; Personas en proceso de reincorporación; Personas con Orientación Sexual e Identidad de Género Diversas; Líderes/as de población OSIGD"/>
    <s v="Autodefensas Gaitanistas de Colombia (AGC); ELN; Bloque Virgilio Peralta Arenas"/>
    <s v="Reclutamiento, uso y utilización de niños, niñas y adolescentes; Contaminación por MAP - MUSE – AEI; Desaparición forzada; Desplazamiento forzado; Masacre; Violencia sexual; Amenazas; Homicidio selectivo; Enfrentamientos con interposición de la población civil; Ataque indiscriminado"/>
    <s v="Reclutamiento, uso y utilización de niños, niñas y adolescentes; Contaminación por MAP - MUSE – AEI; Desaparición forzada; Desplazamiento forzado; Confinamiento; Despojo; Extorsión; Homicidio; Violencia basada en genero; Violencia sexual; Amenazas; Regulaciones a la movilidad; Homicidio múltiple"/>
    <s v="Narcotráfico; Minería ilegal; Contrabando"/>
    <s v="Sí"/>
    <x v="19"/>
    <x v="19"/>
    <x v="5"/>
    <x v="5"/>
  </r>
  <r>
    <s v="023-21"/>
    <s v="Estructural"/>
    <n v="44470"/>
    <x v="2"/>
    <s v="El riesgo se configura por las acciones violentas de las Facciones Disidentes de las antiguas FARC - Frente Décimo “Martín Villa” y las estructuras del Frente de Guerra Oriental (FGO) del Ejército de Liberación Nacional, los cuales delinquen en estos dos municipios del departamento de Arauca."/>
    <s v="Mujeres; Niños y niñas; Adolescentes; Jóvenes; Indígenas; Comerciantes; Campesinos; Periodistas; Servidores públicos; Personas defensoras de Derechos Humanos, líderes y lideresas sociales; Población migrante; Víctimas del conflicto armado; Personas en proceso de reincorporación; Población en situación de desplazamiento forzado; Autoridades étnicas de gobierno; Población socialmente estigmatizada; Transportadores; Miembros de Juntas de Acción Comunal; Raizales; Personas con Orientación Sexual e Identidad de Género Diversas; Docentes; Miembros de las organizaciones que adelantan procesos de  reclamación y reparación"/>
    <s v="ELN; Facciones disidentes de las  FARC-EP; Actores armados transnacionales"/>
    <s v="Reclutamiento, uso y utilización de niños, niñas y adolescentes; Amenazas; Contaminación por MAP - MUSE – AEI; Enfrentamientos con interposición de la población civil; Ataques; Desplazamiento forzado; Hostigamiento; Desaparición forzada; Despojo; Secuestro; La toma de rehenes; Masacre; Retención ilegal"/>
    <s v="Reclutamiento, uso y utilización de niños, niñas y adolescentes; Extorsión; Amenazas; Imposición normas de conducta y/o pautas de comportamiento; Contaminación por MAP - MUSE – AEI; Enfrentamientos con interposición de la población civil; Ataques; Estigmatización; Desplazamiento forzado; Homicidio; Desaparición forzada; Masacre; Confinamiento; Regulaciones a la movilidad; Violencia sexual"/>
    <s v="Narcotráfico; Contrabando"/>
    <s v="Sí"/>
    <x v="20"/>
    <x v="20"/>
    <x v="0"/>
    <x v="0"/>
  </r>
  <r>
    <s v="023-21"/>
    <s v="Estructural"/>
    <n v="44470"/>
    <x v="2"/>
    <s v="El riesgo se configura por las acciones violentas de las Facciones Disidentes de las antiguas FARC - Frente Décimo “Martín Villa” y las estructuras del Frente de Guerra Oriental (FGO) del Ejército de Liberación Nacional, los cuales delinquen en estos dos municipios del departamento de Arauca."/>
    <s v="Mujeres; Niños y niñas; Adolescentes; Jóvenes; Indígenas; Comerciantes; Campesinos; Periodistas; Servidores públicos; Personas defensoras de Derechos Humanos, líderes y lideresas sociales; Población migrante; Víctimas del conflicto armado; Personas en proceso de reincorporación; Población en situación de desplazamiento forzado; Autoridades étnicas de gobierno; Población socialmente estigmatizada; Transportadores; Miembros de Juntas de Acción Comunal; Raizales; Personas con Orientación Sexual e Identidad de Género Diversas; Docentes; Miembros de las organizaciones que adelantan procesos de  reclamación y reparación"/>
    <s v="ELN; Facciones disidentes de las  FARC-EP; Actores armados transnacionales"/>
    <s v="Reclutamiento, uso y utilización de niños, niñas y adolescentes; Amenazas; Contaminación por MAP - MUSE – AEI; Enfrentamientos con interposición de la población civil; Ataques; Desplazamiento forzado; Hostigamiento; Desaparición forzada; Despojo; Secuestro; La toma de rehenes; Masacre; Retención ilegal"/>
    <s v="Reclutamiento, uso y utilización de niños, niñas y adolescentes; Extorsión; Amenazas; Imposición normas de conducta y/o pautas de comportamiento; Contaminación por MAP - MUSE – AEI; Enfrentamientos con interposición de la población civil; Ataques; Estigmatización; Desplazamiento forzado; Homicidio; Desaparición forzada; Masacre; Confinamiento; Regulaciones a la movilidad; Violencia sexual"/>
    <s v="Narcotráfico; Contrabando"/>
    <s v="Sí"/>
    <x v="21"/>
    <x v="21"/>
    <x v="0"/>
    <x v="0"/>
  </r>
  <r>
    <s v="001-22"/>
    <s v="Estructural"/>
    <n v="44562"/>
    <x v="3"/>
    <s v="El riesgo se configura por  la presencia de Facciones Disidentes de las antiguas FARC-EP, adscritas al Comando Coordinador de Occidente, y del ELN en zonas suburbanas, así como en algunas comunas en donde también operan grupos de delincuencia común y organizada asociados al narcotráfico, cuya violencia configura una grave amenaza para los derechos de la población civil."/>
    <s v="Mujeres; Personas con Orientación Sexual e Identidad de Género Diversas; Niños y niñas; Adolescentes; Jóvenes; Afrodescendientes; Indígenas; Comerciantes; Docentes; Estudiantes; Periodistas; Servidores públicos; Personas defensoras de Derechos Humanos, líderes y lideresas sociales; Población migrante; Miembros de la misión médica; Autoridades étnicas de gobierno; Víctimas del conflicto armado; Personas en proceso de reincorporación; Población socialmente estigmatizada; Integrantes del Partido Político Comunes"/>
    <s v="ELN; Facciones disidentes de las  FARC-EP; Autodefensas Gaitanistas de Colombia (AGC); Águilas negras; Sinaloa; Jalisco Nueva Generación; La Cordillera"/>
    <s v="Violencia basada en genero; Reclutamiento, uso y utilización de niños, niñas y adolescentes; Desaparición forzada; Violencia sexual; Amenazas; Trata de personas ; Homicidio selectivo; Masacre; Regulaciones a la movilidad; Hostigamiento"/>
    <s v="Violencia basada en genero; Reclutamiento, uso y utilización de niños, niñas y adolescentes; Desaparición forzada; Desplazamiento forzado; Extorsión; Violencia sexual; Amenazas; Trata de personas ; Homicidio selectivo; Ataques; Estigmatización; Imposición normas de conducta y/o pautas de comportamiento"/>
    <s v="Narcotráfico; Préstamos gota a gota; Minería ilegal"/>
    <s v="No"/>
    <x v="22"/>
    <x v="22"/>
    <x v="7"/>
    <x v="7"/>
  </r>
  <r>
    <s v="024-22"/>
    <s v="Estructural"/>
    <n v="44810"/>
    <x v="3"/>
    <s v="El escenario de riesgo se configura a partir de la expansión del Frente 1 “Armando Ríos” de las Facciones Disidentes de las antiguar FARC-EP."/>
    <s v="Afrodescendientes; Mujeres; Niños y niñas; Adolescentes; Jóvenes; Adultos mayores; Indígenas; Comerciantes; Autoridades étnicas de gobierno; Personas en proceso de reincorporación; Colonos; Servidores públicos; Contratistas; Docentes; Periodistas; Transportadores; Personas defensoras de Derechos Humanos, líderes y lideresas sociales"/>
    <s v="Facciones disidentes de las  FARC-EP"/>
    <s v="Reclutamiento, uso y utilización de niños, niñas y adolescentes; Contaminación por MAP - MUSE – AEI; Desaparición forzada; Desplazamiento forzado; Confinamiento; Violencia sexual; Amenazas; Regulaciones a la movilidad; Estigmatización; Homicidio selectivo"/>
    <s v="Reclutamiento, uso y utilización de niños, niñas y adolescentes; Contaminación por MAP - MUSE – AEI; Desaparición forzada; Extorsión; Violencia sexual; Amenazas; Regulaciones a la movilidad; Imposición normas de conducta y/o pautas de comportamiento; Estigmatización; Violencia basada en genero; Administración de justicia de facto"/>
    <s v="Minería ilegal; Narcotráfico"/>
    <s v="Sí"/>
    <x v="23"/>
    <x v="23"/>
    <x v="8"/>
    <x v="8"/>
  </r>
  <r>
    <s v="024-22"/>
    <s v="Estructural"/>
    <n v="44810"/>
    <x v="3"/>
    <s v="El escenario de riesgo se configura a partir de la expansión del Frente 1 “Armando Ríos” de las Facciones Disidentes de las antiguar FARC-EP."/>
    <s v="Afrodescendientes; Mujeres; Niños y niñas; Adolescentes; Jóvenes; Adultos mayores; Indígenas; Comerciantes; Autoridades étnicas de gobierno; Personas en proceso de reincorporación; Colonos; Servidores públicos; Contratistas; Docentes; Periodistas; Transportadores; Personas defensoras de Derechos Humanos, líderes y lideresas sociales"/>
    <s v="Facciones disidentes de las  FARC-EP"/>
    <s v="Reclutamiento, uso y utilización de niños, niñas y adolescentes; Contaminación por MAP - MUSE – AEI; Desaparición forzada; Desplazamiento forzado; Confinamiento; Violencia sexual; Amenazas; Regulaciones a la movilidad; Estigmatización; Homicidio selectivo"/>
    <s v="Reclutamiento, uso y utilización de niños, niñas y adolescentes; Contaminación por MAP - MUSE – AEI; Desaparición forzada; Extorsión; Violencia sexual; Amenazas; Regulaciones a la movilidad; Imposición normas de conducta y/o pautas de comportamiento; Estigmatización; Violencia basada en genero; Administración de justicia de facto"/>
    <s v="Minería ilegal; Narcotráfico"/>
    <s v="Sí"/>
    <x v="24"/>
    <x v="24"/>
    <x v="8"/>
    <x v="8"/>
  </r>
  <r>
    <s v="027-22"/>
    <s v="Estructural"/>
    <n v="44834"/>
    <x v="3"/>
    <s v="El escenario de riesgo está relacionado con por la  disputa entre las AGC, el ELN y grupos de delincuencia organizada. Esta disputa ocurre en el marco del conflicto armado interno y se relaciona, en parte, con el control de la cadena productiva del narcotráfico y, también, con otras actividades ilegales (cobro de extorsiones, tráfico de armas, robo de combustible)."/>
    <s v="Mujeres; Personas con Orientación Sexual e Identidad de Género Diversas; Niños y niñas; Adolescentes; Jóvenes; Afrodescendientes; Comerciantes; Campesinos; Transportadores; Servidores públicos; Personas defensoras de Derechos Humanos, líderes y lideresas sociales; Población migrante; Personas en proceso de reincorporación; Integrantes del Partido Político Comunes; Contratistas; Periodistas"/>
    <s v="ELN; Facciones disidentes de las  FARC-EP; Autodefensas Gaitanistas de Colombia (AGC)"/>
    <s v="Reclutamiento, uso y utilización de niños, niñas y adolescentes; Desplazamiento forzado; Extorsión; Homicidio selectivo; Enfrentamientos con interposición de la población civil; Amenazas; Bombardeos / ametrallamientos; Contaminación por MAP - MUSE – AEI; Confinamiento; Masacre; Secuestro; Tortura, tratos inhumanos, crueles o degradantes; Violencia sexual; Regulaciones a la movilidad; Ataques; Trata de personas "/>
    <s v="Reclutamiento, uso y utilización de niños, niñas y adolescentes; Desplazamiento forzado; Extorsión; Homicidio selectivo; Enfrentamientos con interposición de la población civil; Amenazas; Violencia sexual; Trata de personas ; Violencia basada en genero"/>
    <s v="Narcotráfico; Contrabando"/>
    <s v="Sí"/>
    <x v="25"/>
    <x v="25"/>
    <x v="5"/>
    <x v="5"/>
  </r>
  <r>
    <s v="027-22"/>
    <s v="Estructural"/>
    <n v="44834"/>
    <x v="3"/>
    <s v="El escenario de riesgo está relacionado con por la  disputa entre las AGC, el ELN y grupos de delincuencia organizada. Esta disputa ocurre en el marco del conflicto armado interno y se relaciona, en parte, con el control de la cadena productiva del narcotráfico y, también, con otras actividades ilegales (cobro de extorsiones, tráfico de armas, robo de combustible)."/>
    <s v="Mujeres; Personas con Orientación Sexual e Identidad de Género Diversas; Niños y niñas; Adolescentes; Jóvenes; Afrodescendientes; Comerciantes; Campesinos; Transportadores; Servidores públicos; Personas defensoras de Derechos Humanos, líderes y lideresas sociales; Población migrante; Personas en proceso de reincorporación; Integrantes del Partido Político Comunes; Contratistas; Periodistas"/>
    <s v="ELN; Facciones disidentes de las  FARC-EP; Autodefensas Gaitanistas de Colombia (AGC)"/>
    <s v="Reclutamiento, uso y utilización de niños, niñas y adolescentes; Desplazamiento forzado; Extorsión; Homicidio selectivo; Enfrentamientos con interposición de la población civil; Amenazas; Bombardeos / ametrallamientos; Contaminación por MAP - MUSE – AEI; Confinamiento; Masacre; Secuestro; Tortura, tratos inhumanos, crueles o degradantes; Violencia sexual; Regulaciones a la movilidad; Ataques; Trata de personas "/>
    <s v="Reclutamiento, uso y utilización de niños, niñas y adolescentes; Desplazamiento forzado; Extorsión; Homicidio selectivo; Enfrentamientos con interposición de la población civil; Amenazas; Violencia sexual; Trata de personas ; Violencia basada en genero"/>
    <s v="Narcotráfico; Contrabando"/>
    <s v="Sí"/>
    <x v="26"/>
    <x v="26"/>
    <x v="9"/>
    <x v="9"/>
  </r>
  <r>
    <s v="027-22"/>
    <s v="Estructural"/>
    <n v="44834"/>
    <x v="3"/>
    <s v="El escenario de riesgo está relacionado con por la  disputa entre las AGC, el ELN y grupos de delincuencia organizada. Esta disputa ocurre en el marco del conflicto armado interno y se relaciona, en parte, con el control de la cadena productiva del narcotráfico y, también, con otras actividades ilegales (cobro de extorsiones, tráfico de armas, robo de combustible)."/>
    <s v="Mujeres; Personas con Orientación Sexual e Identidad de Género Diversas; Niños y niñas; Adolescentes; Jóvenes; Afrodescendientes; Comerciantes; Campesinos; Transportadores; Servidores públicos; Personas defensoras de Derechos Humanos, líderes y lideresas sociales; Población migrante; Personas en proceso de reincorporación; Integrantes del Partido Político Comunes; Contratistas; Periodistas"/>
    <s v="ELN; Facciones disidentes de las  FARC-EP; Autodefensas Gaitanistas de Colombia (AGC)"/>
    <s v="Reclutamiento, uso y utilización de niños, niñas y adolescentes; Desplazamiento forzado; Extorsión; Homicidio selectivo; Enfrentamientos con interposición de la población civil; Amenazas; Bombardeos / ametrallamientos; Contaminación por MAP - MUSE – AEI; Confinamiento; Masacre; Secuestro; Tortura, tratos inhumanos, crueles o degradantes; Violencia sexual; Regulaciones a la movilidad; Ataques; Trata de personas "/>
    <s v="Reclutamiento, uso y utilización de niños, niñas y adolescentes; Desplazamiento forzado; Extorsión; Homicidio selectivo; Enfrentamientos con interposición de la población civil; Amenazas; Violencia sexual; Trata de personas ; Violencia basada en genero"/>
    <s v="Narcotráfico; Contrabando"/>
    <s v="Sí"/>
    <x v="27"/>
    <x v="27"/>
    <x v="9"/>
    <x v="9"/>
  </r>
  <r>
    <s v="027-22"/>
    <s v="Estructural"/>
    <n v="44834"/>
    <x v="3"/>
    <s v="El escenario de riesgo está relacionado con por la  disputa entre las AGC, el ELN y grupos de delincuencia organizada. Esta disputa ocurre en el marco del conflicto armado interno y se relaciona, en parte, con el control de la cadena productiva del narcotráfico y, también, con otras actividades ilegales (cobro de extorsiones, tráfico de armas, robo de combustible)."/>
    <s v="Mujeres; Personas con Orientación Sexual e Identidad de Género Diversas; Niños y niñas; Adolescentes; Jóvenes; Afrodescendientes; Comerciantes; Campesinos; Transportadores; Servidores públicos; Personas defensoras de Derechos Humanos, líderes y lideresas sociales; Población migrante; Personas en proceso de reincorporación; Integrantes del Partido Político Comunes; Contratistas; Periodistas"/>
    <s v="ELN; Facciones disidentes de las  FARC-EP; Autodefensas Gaitanistas de Colombia (AGC)"/>
    <s v="Reclutamiento, uso y utilización de niños, niñas y adolescentes; Desplazamiento forzado; Extorsión; Homicidio selectivo; Enfrentamientos con interposición de la población civil; Amenazas; Bombardeos / ametrallamientos; Contaminación por MAP - MUSE – AEI; Confinamiento; Masacre; Secuestro; Tortura, tratos inhumanos, crueles o degradantes; Violencia sexual; Regulaciones a la movilidad; Ataques; Trata de personas "/>
    <s v="Reclutamiento, uso y utilización de niños, niñas y adolescentes; Desplazamiento forzado; Extorsión; Homicidio selectivo; Enfrentamientos con interposición de la población civil; Amenazas; Violencia sexual; Trata de personas ; Violencia basada en genero"/>
    <s v="Narcotráfico; Contrabando"/>
    <s v="Sí"/>
    <x v="28"/>
    <x v="28"/>
    <x v="9"/>
    <x v="9"/>
  </r>
  <r>
    <s v="008-23"/>
    <s v="Estructural"/>
    <n v="44992"/>
    <x v="4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x v="29"/>
    <x v="29"/>
    <x v="10"/>
    <x v="10"/>
  </r>
  <r>
    <s v="008-23"/>
    <s v="Estructural"/>
    <n v="44992"/>
    <x v="4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x v="30"/>
    <x v="30"/>
    <x v="11"/>
    <x v="11"/>
  </r>
  <r>
    <s v="008-23"/>
    <s v="Estructural"/>
    <n v="44992"/>
    <x v="4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x v="31"/>
    <x v="31"/>
    <x v="11"/>
    <x v="11"/>
  </r>
  <r>
    <s v="008-23"/>
    <s v="Estructural"/>
    <n v="44992"/>
    <x v="4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x v="32"/>
    <x v="32"/>
    <x v="12"/>
    <x v="12"/>
  </r>
  <r>
    <s v="008-23"/>
    <s v="Estructural"/>
    <n v="44992"/>
    <x v="4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x v="33"/>
    <x v="33"/>
    <x v="11"/>
    <x v="11"/>
  </r>
  <r>
    <s v="008-23"/>
    <s v="Estructural"/>
    <n v="44992"/>
    <x v="4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x v="34"/>
    <x v="34"/>
    <x v="13"/>
    <x v="13"/>
  </r>
  <r>
    <s v="008-23"/>
    <s v="Estructural"/>
    <n v="44992"/>
    <x v="4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x v="35"/>
    <x v="35"/>
    <x v="13"/>
    <x v="13"/>
  </r>
  <r>
    <s v="008-23"/>
    <s v="Estructural"/>
    <n v="44992"/>
    <x v="4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x v="36"/>
    <x v="36"/>
    <x v="9"/>
    <x v="9"/>
  </r>
  <r>
    <s v="008-23"/>
    <s v="Estructural"/>
    <n v="44992"/>
    <x v="4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x v="37"/>
    <x v="37"/>
    <x v="13"/>
    <x v="13"/>
  </r>
  <r>
    <s v="008-23"/>
    <s v="Estructural"/>
    <n v="44992"/>
    <x v="4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x v="38"/>
    <x v="38"/>
    <x v="13"/>
    <x v="13"/>
  </r>
  <r>
    <s v="008-23"/>
    <s v="Estructural"/>
    <n v="44992"/>
    <x v="4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x v="39"/>
    <x v="39"/>
    <x v="11"/>
    <x v="11"/>
  </r>
  <r>
    <s v="008-23"/>
    <s v="Estructural"/>
    <n v="44992"/>
    <x v="4"/>
    <s v="El escenario de riesgo de esta Alerta Temprana de alcance binacional se determina por los riesgos específicos y diferenciados que afrontan las comunidades y personas pertenecientes al pueblo indígena Awá, que se reconoce como la Gran Familia Binacional Awá."/>
    <s v="Indígenas; Mujeres; Niños y niñas; Jóvenes; Adultos mayores; Afrodescendientes; Personas defensoras de Derechos Humanos, líderes y lideresas sociales; Autoridades étnicas de gobierno; Personas en proceso de reincorporación; Víctimas del conflicto armado; Periodistas; Adolescentes; Comerciantes; Transportadores"/>
    <s v="ELN; Facciones disidentes de las  FARC-EP"/>
    <s v="Desplazamiento forzado; Enfrentamientos con interposición de la población civil; Reclutamiento, uso y utilización de niños, niñas y adolescentes"/>
    <s v="Desplazamiento forzado; Amenazas; Homicidio selectivo; Enfrentamientos con interposición de la población civil; Extorsión; Reclutamiento, uso y utilización de niños, niñas y adolescentes; Contaminación por MAP - MUSE – AEI; Confinamiento; Masacre; Violencia sexual; Regulaciones a la movilidad; Imposición normas de conducta y/o pautas de comportamiento; Estigmatización"/>
    <s v="Narcotráfico; Minería ilegal; Contrabando"/>
    <s v="No"/>
    <x v="40"/>
    <x v="40"/>
    <x v="13"/>
    <x v="13"/>
  </r>
  <r>
    <s v="009-23"/>
    <s v="Estructural"/>
    <n v="44994"/>
    <x v="4"/>
    <s v="El escenario de riesgo se determina por la expansión de las AGC desde la zona rural de Cúcuta hacia jurisdicción de El Zulia; el reposicionamiento y fortalecimiento de las Facciones disidentes de las antiguas FARC en corredores de movilidad y  jurisdicción de Sardinata, Bucarasica y El Zulia; y  la presencia y concurrencia de diversos actores armados en  los municipios de El Zulia, Sardinata y corregimientos La San Juana y La Curva del municipio de Bucarasica."/>
    <s v="Mujeres; Personas con Orientación Sexual e Identidad de Género Diversas; Niños y niñas; Adolescentes; Indígenas; Comerciantes; Campesinos; Docentes; Mineros; Periodistas; Transportadores; Servidores públicos; Personas defensoras de Derechos Humanos, líderes y lideresas sociales; Población migrante; Víctimas del conflicto armado; Personas en proceso de reincorporación; Miembros de la misión médica; Estudiantes; Personas en ejercicio de la prostitución; Miembros o líderes de iglesias o confesiones religiosas; Miembros PNIS ; Población socialmente estigmatizada"/>
    <s v="ELN; EPL; Facciones disidentes de las  FARC-EP; Autodefensas Gaitanistas de Colombia (AGC)"/>
    <s v="Reclutamiento, uso y utilización de niños, niñas y adolescentes; Extorsión; Secuestro; Violencia basada en genero; Amenazas; Regulaciones a la movilidad; Contaminación por MAP - MUSE – AEI; Desaparición forzada; Desplazamiento forzado; Confinamiento; Masacre; Violencia sexual; Imposición normas de conducta y/o pautas de comportamiento; Homicidio selectivo; Enfrentamientos con interposición de la población civil; Ataques"/>
    <s v="Reclutamiento, uso y utilización de niños, niñas y adolescentes; Extorsión; Secuestro; Violencia basada en genero; Amenazas; Regulaciones a la movilidad; Contaminación por MAP - MUSE – AEI; Desplazamiento forzado; Confinamiento; Masacre; Violencia sexual; Imposición normas de conducta y/o pautas de comportamiento; Homicidio selectivo; Enfrentamientos con interposición de la población civil; Estigmatización; Demarcación del territorio alusiva a Actores Armados no Estatales"/>
    <s v="Contrabando; Minería ilegal; Narcotráfico"/>
    <s v="No"/>
    <x v="41"/>
    <x v="41"/>
    <x v="3"/>
    <x v="3"/>
  </r>
  <r>
    <s v="009-23"/>
    <s v="Estructural"/>
    <n v="44994"/>
    <x v="4"/>
    <s v="El escenario de riesgo se determina por la expansión de las AGC desde la zona rural de Cúcuta hacia jurisdicción de El Zulia; el reposicionamiento y fortalecimiento de las Facciones disidentes de las antiguas FARC en corredores de movilidad y  jurisdicción de Sardinata, Bucarasica y El Zulia; y  la presencia y concurrencia de diversos actores armados en  los municipios de El Zulia, Sardinata y corregimientos La San Juana y La Curva del municipio de Bucarasica."/>
    <s v="Mujeres; Personas con Orientación Sexual e Identidad de Género Diversas; Niños y niñas; Adolescentes; Indígenas; Comerciantes; Campesinos; Docentes; Mineros; Periodistas; Transportadores; Servidores públicos; Personas defensoras de Derechos Humanos, líderes y lideresas sociales; Población migrante; Víctimas del conflicto armado; Personas en proceso de reincorporación; Miembros de la misión médica; Estudiantes; Personas en ejercicio de la prostitución; Miembros o líderes de iglesias o confesiones religiosas; Miembros PNIS ; Población socialmente estigmatizada"/>
    <s v="ELN; EPL; Facciones disidentes de las  FARC-EP; Autodefensas Gaitanistas de Colombia (AGC)"/>
    <s v="Reclutamiento, uso y utilización de niños, niñas y adolescentes; Extorsión; Secuestro; Violencia basada en genero; Amenazas; Regulaciones a la movilidad; Contaminación por MAP - MUSE – AEI; Desaparición forzada; Desplazamiento forzado; Confinamiento; Masacre; Violencia sexual; Imposición normas de conducta y/o pautas de comportamiento; Homicidio selectivo; Enfrentamientos con interposición de la población civil; Ataques"/>
    <s v="Reclutamiento, uso y utilización de niños, niñas y adolescentes; Extorsión; Secuestro; Violencia basada en genero; Amenazas; Regulaciones a la movilidad; Contaminación por MAP - MUSE – AEI; Desplazamiento forzado; Confinamiento; Masacre; Violencia sexual; Imposición normas de conducta y/o pautas de comportamiento; Homicidio selectivo; Enfrentamientos con interposición de la población civil; Estigmatización; Demarcación del territorio alusiva a Actores Armados no Estatales"/>
    <s v="Contrabando; Minería ilegal; Narcotráfico"/>
    <s v="No"/>
    <x v="42"/>
    <x v="42"/>
    <x v="3"/>
    <x v="3"/>
  </r>
  <r>
    <s v="009-23"/>
    <s v="Estructural"/>
    <n v="44994"/>
    <x v="4"/>
    <s v="El escenario de riesgo se determina por la expansión de las AGC desde la zona rural de Cúcuta hacia jurisdicción de El Zulia; el reposicionamiento y fortalecimiento de las Facciones disidentes de las antiguas FARC en corredores de movilidad y  jurisdicción de Sardinata, Bucarasica y El Zulia; y  la presencia y concurrencia de diversos actores armados en  los municipios de El Zulia, Sardinata y corregimientos La San Juana y La Curva del municipio de Bucarasica."/>
    <s v="Mujeres; Personas con Orientación Sexual e Identidad de Género Diversas; Niños y niñas; Adolescentes; Indígenas; Comerciantes; Campesinos; Docentes; Mineros; Periodistas; Transportadores; Servidores públicos; Personas defensoras de Derechos Humanos, líderes y lideresas sociales; Población migrante; Víctimas del conflicto armado; Personas en proceso de reincorporación; Miembros de la misión médica; Estudiantes; Personas en ejercicio de la prostitución; Miembros o líderes de iglesias o confesiones religiosas; Miembros PNIS ; Población socialmente estigmatizada"/>
    <s v="ELN; EPL; Facciones disidentes de las  FARC-EP; Autodefensas Gaitanistas de Colombia (AGC)"/>
    <s v="Reclutamiento, uso y utilización de niños, niñas y adolescentes; Extorsión; Secuestro; Violencia basada en genero; Amenazas; Regulaciones a la movilidad; Contaminación por MAP - MUSE – AEI; Desaparición forzada; Desplazamiento forzado; Confinamiento; Masacre; Violencia sexual; Imposición normas de conducta y/o pautas de comportamiento; Homicidio selectivo; Enfrentamientos con interposición de la población civil; Ataques"/>
    <s v="Reclutamiento, uso y utilización de niños, niñas y adolescentes; Extorsión; Secuestro; Violencia basada en genero; Amenazas; Regulaciones a la movilidad; Contaminación por MAP - MUSE – AEI; Desplazamiento forzado; Confinamiento; Masacre; Violencia sexual; Imposición normas de conducta y/o pautas de comportamiento; Homicidio selectivo; Enfrentamientos con interposición de la población civil; Estigmatización; Demarcación del territorio alusiva a Actores Armados no Estatales"/>
    <s v="Contrabando; Minería ilegal; Narcotráfico"/>
    <s v="No"/>
    <x v="43"/>
    <x v="43"/>
    <x v="3"/>
    <x v="3"/>
  </r>
  <r>
    <s v="011-23"/>
    <s v="Estructural"/>
    <n v="45015"/>
    <x v="4"/>
    <s v="El escenario de riesgo se configura por el accionar del ELN y las Facciones Disidentes de las FARC (frente 10º Martin Villa y frente 28 José María Córdoba), los cuales se encuentran enfrentadas, por medio de combates sostenidos, por el control territorial del departamento de Arauca buscando imponerse como organización hegemónica."/>
    <s v="Mujeres; Niños y niñas; Adolescentes; Jóvenes; Afrodescendientes; Indígenas; Comerciantes; Campesinos; Docentes; Periodistas; Personas defensoras de Derechos Humanos, líderes y lideresas sociales; Población migrante; Víctimas del conflicto armado; Personas en proceso de reincorporación; Integrantes del Partido Político Comunes; Estudiantes; Miembros o líderes de iglesias o confesiones religiosas; Servidores públicos; Miembros de organismos humanitarios; Transportadores; Personas en ejercicio de la prostitución; Población socialmente estigmatizada"/>
    <s v="ELN; Facciones disidentes de las  FARC-EP"/>
    <s v="Reclutamiento, uso y utilización de niños, niñas y adolescentes; Contaminación por MAP - MUSE – AEI; Desplazamiento forzado; Confinamiento; Masacre; Secuestro; Amenazas; Homicidio selectivo; Enfrentamientos con interposición de la población civil"/>
    <s v="Reclutamiento, uso y utilización de niños, niñas y adolescentes; Contaminación por MAP - MUSE – AEI; Desplazamiento forzado; Confinamiento; Secuestro; Homicidio selectivo; Enfrentamientos con interposición de la población civil; Hostigamiento; Estigmatización; Desaparición forzada; Extorsión; Regulaciones a la movilidad; Imposición de horarios; Imposición normas de conducta y/o pautas de comportamiento; Demarcación del territorio alusiva a Actores Armados no Estatales"/>
    <s v="Narcotráfico; Contrabando"/>
    <s v="Sí"/>
    <x v="44"/>
    <x v="44"/>
    <x v="0"/>
    <x v="0"/>
  </r>
  <r>
    <s v="011-23"/>
    <s v="Estructural"/>
    <n v="45015"/>
    <x v="4"/>
    <s v="El escenario de riesgo se configura por el accionar del ELN y las Facciones Disidentes de las FARC (frente 10º Martin Villa y frente 28 José María Córdoba), los cuales se encuentran enfrentadas, por medio de combates sostenidos, por el control territorial del departamento de Arauca buscando imponerse como organización hegemónica."/>
    <s v="Mujeres; Niños y niñas; Adolescentes; Jóvenes; Afrodescendientes; Indígenas; Comerciantes; Campesinos; Docentes; Periodistas; Personas defensoras de Derechos Humanos, líderes y lideresas sociales; Población migrante; Víctimas del conflicto armado; Personas en proceso de reincorporación; Integrantes del Partido Político Comunes; Estudiantes; Miembros o líderes de iglesias o confesiones religiosas; Servidores públicos; Miembros de organismos humanitarios; Transportadores; Personas en ejercicio de la prostitución; Población socialmente estigmatizada"/>
    <s v="ELN; Facciones disidentes de las  FARC-EP"/>
    <s v="Reclutamiento, uso y utilización de niños, niñas y adolescentes; Contaminación por MAP - MUSE – AEI; Desplazamiento forzado; Confinamiento; Masacre; Secuestro; Amenazas; Homicidio selectivo; Enfrentamientos con interposición de la población civil"/>
    <s v="Reclutamiento, uso y utilización de niños, niñas y adolescentes; Contaminación por MAP - MUSE – AEI; Desplazamiento forzado; Confinamiento; Secuestro; Homicidio selectivo; Enfrentamientos con interposición de la población civil; Hostigamiento; Estigmatización; Desaparición forzada; Extorsión; Regulaciones a la movilidad; Imposición de horarios; Imposición normas de conducta y/o pautas de comportamiento; Demarcación del territorio alusiva a Actores Armados no Estatales"/>
    <s v="Narcotráfico; Contrabando"/>
    <s v="Sí"/>
    <x v="0"/>
    <x v="0"/>
    <x v="0"/>
    <x v="0"/>
  </r>
  <r>
    <s v="011-23"/>
    <s v="Estructural"/>
    <n v="45015"/>
    <x v="4"/>
    <s v="El escenario de riesgo se configura por el accionar del ELN y las Facciones Disidentes de las FARC (frente 10º Martin Villa y frente 28 José María Córdoba), los cuales se encuentran enfrentadas, por medio de combates sostenidos, por el control territorial del departamento de Arauca buscando imponerse como organización hegemónica."/>
    <s v="Mujeres; Niños y niñas; Adolescentes; Jóvenes; Afrodescendientes; Indígenas; Comerciantes; Campesinos; Docentes; Periodistas; Personas defensoras de Derechos Humanos, líderes y lideresas sociales; Población migrante; Víctimas del conflicto armado; Personas en proceso de reincorporación; Integrantes del Partido Político Comunes; Estudiantes; Miembros o líderes de iglesias o confesiones religiosas; Servidores públicos; Miembros de organismos humanitarios; Transportadores; Personas en ejercicio de la prostitución; Población socialmente estigmatizada"/>
    <s v="ELN; Facciones disidentes de las  FARC-EP"/>
    <s v="Reclutamiento, uso y utilización de niños, niñas y adolescentes; Contaminación por MAP - MUSE – AEI; Desplazamiento forzado; Confinamiento; Masacre; Secuestro; Amenazas; Homicidio selectivo; Enfrentamientos con interposición de la población civil"/>
    <s v="Reclutamiento, uso y utilización de niños, niñas y adolescentes; Contaminación por MAP - MUSE – AEI; Desplazamiento forzado; Confinamiento; Secuestro; Homicidio selectivo; Enfrentamientos con interposición de la población civil; Hostigamiento; Estigmatización; Desaparición forzada; Extorsión; Regulaciones a la movilidad; Imposición de horarios; Imposición normas de conducta y/o pautas de comportamiento; Demarcación del territorio alusiva a Actores Armados no Estatales"/>
    <s v="Narcotráfico; Contrabando"/>
    <s v="Sí"/>
    <x v="1"/>
    <x v="1"/>
    <x v="0"/>
    <x v="0"/>
  </r>
  <r>
    <s v="011-23"/>
    <s v="Estructural"/>
    <n v="45015"/>
    <x v="4"/>
    <s v="El escenario de riesgo se configura por el accionar del ELN y las Facciones Disidentes de las FARC (frente 10º Martin Villa y frente 28 José María Córdoba), los cuales se encuentran enfrentadas, por medio de combates sostenidos, por el control territorial del departamento de Arauca buscando imponerse como organización hegemónica."/>
    <s v="Mujeres; Niños y niñas; Adolescentes; Jóvenes; Afrodescendientes; Indígenas; Comerciantes; Campesinos; Docentes; Periodistas; Personas defensoras de Derechos Humanos, líderes y lideresas sociales; Población migrante; Víctimas del conflicto armado; Personas en proceso de reincorporación; Integrantes del Partido Político Comunes; Estudiantes; Miembros o líderes de iglesias o confesiones religiosas; Servidores públicos; Miembros de organismos humanitarios; Transportadores; Personas en ejercicio de la prostitución; Población socialmente estigmatizada"/>
    <s v="ELN; Facciones disidentes de las  FARC-EP"/>
    <s v="Reclutamiento, uso y utilización de niños, niñas y adolescentes; Contaminación por MAP - MUSE – AEI; Desplazamiento forzado; Confinamiento; Masacre; Secuestro; Amenazas; Homicidio selectivo; Enfrentamientos con interposición de la población civil"/>
    <s v="Reclutamiento, uso y utilización de niños, niñas y adolescentes; Contaminación por MAP - MUSE – AEI; Desplazamiento forzado; Confinamiento; Secuestro; Homicidio selectivo; Enfrentamientos con interposición de la población civil; Hostigamiento; Estigmatización; Desaparición forzada; Extorsión; Regulaciones a la movilidad; Imposición de horarios; Imposición normas de conducta y/o pautas de comportamiento; Demarcación del territorio alusiva a Actores Armados no Estatales"/>
    <s v="Narcotráfico; Contrabando"/>
    <s v="Sí"/>
    <x v="2"/>
    <x v="2"/>
    <x v="0"/>
    <x v="0"/>
  </r>
  <r>
    <s v="011-23"/>
    <s v="Estructural"/>
    <n v="45015"/>
    <x v="4"/>
    <s v="El escenario de riesgo se configura por el accionar del ELN y las Facciones Disidentes de las FARC (frente 10º Martin Villa y frente 28 José María Córdoba), los cuales se encuentran enfrentadas, por medio de combates sostenidos, por el control territorial del departamento de Arauca buscando imponerse como organización hegemónica."/>
    <s v="Mujeres; Niños y niñas; Adolescentes; Jóvenes; Afrodescendientes; Indígenas; Comerciantes; Campesinos; Docentes; Periodistas; Personas defensoras de Derechos Humanos, líderes y lideresas sociales; Población migrante; Víctimas del conflicto armado; Personas en proceso de reincorporación; Integrantes del Partido Político Comunes; Estudiantes; Miembros o líderes de iglesias o confesiones religiosas; Servidores públicos; Miembros de organismos humanitarios; Transportadores; Personas en ejercicio de la prostitución; Población socialmente estigmatizada"/>
    <s v="ELN; Facciones disidentes de las  FARC-EP"/>
    <s v="Reclutamiento, uso y utilización de niños, niñas y adolescentes; Contaminación por MAP - MUSE – AEI; Desplazamiento forzado; Confinamiento; Masacre; Secuestro; Amenazas; Homicidio selectivo; Enfrentamientos con interposición de la población civil"/>
    <s v="Reclutamiento, uso y utilización de niños, niñas y adolescentes; Contaminación por MAP - MUSE – AEI; Desplazamiento forzado; Confinamiento; Secuestro; Homicidio selectivo; Enfrentamientos con interposición de la población civil; Hostigamiento; Estigmatización; Desaparición forzada; Extorsión; Regulaciones a la movilidad; Imposición de horarios; Imposición normas de conducta y/o pautas de comportamiento; Demarcación del territorio alusiva a Actores Armados no Estatales"/>
    <s v="Narcotráfico; Contrabando"/>
    <s v="Sí"/>
    <x v="3"/>
    <x v="3"/>
    <x v="0"/>
    <x v="0"/>
  </r>
  <r>
    <s v="022-23"/>
    <s v="Estructural"/>
    <n v="45086"/>
    <x v="4"/>
    <s v="El escenario de riesgo se configura por la presencia y accionar de grupos armados ilegales posdesmovilización de las AUC como las AGC, los Nuevos _x000a_Rastrojos y los Rastrojos Caleños; grupos locales y regionales de criminalidad organizada como los Costeños, Papalopez, los Vega, los Pepes y Clan Sombra; y estructuras trasnacionales como los Malean, el Tren de Aragua, el Cartel de Sinaloa y el Cartel de los Balcanes."/>
    <s v="Mujeres; Personas con Orientación Sexual e Identidad de Género Diversas; Niños y niñas; Adolescentes; Jóvenes; Afrodescendientes; Indígenas; Comerciantes; Personas defensoras de Derechos Humanos, líderes y lideresas sociales; Población migrante; Víctimas del conflicto armado; Campesinos; Docentes; Estudiantes; Periodistas; Transportadores; Miembros de Juntas de Acción Comunal; Personas en proceso de reincorporación; Población socialmente estigmatizada; Integrantes del Partido Político Comunes; Servidores públicos; Miembros de las organizaciones que adelantan procesos de  reclamación y reparación"/>
    <s v="Tren de Aragua; Grupos Armados de Crimen Organizado; Autodefensas Gaitanistas de Colombia (AGC)"/>
    <s v="Desaparición forzada; Desplazamiento forzado; Masacre; Homicidio selectivo; Violencia sexual"/>
    <s v="Desaparición forzada; Desplazamiento forzado; Extorsión; Masacre; Tortura, tratos inhumanos, crueles o degradantes; Violencia basada en genero; Homicidio selectivo; Enfrentamientos con interposición de la población civil; Trata de personas ; Reclutamiento, uso y utilización de niños, niñas y adolescentes; Violencia sexual; Amenazas; Imposición normas de conducta y/o pautas de comportamiento; Contaminación por MAP - MUSE – AEI; Regulaciones a la movilidad; Tomas / incursiones; Hostigamiento"/>
    <s v="Narcotráfico; Préstamos gota a gota"/>
    <s v="No"/>
    <x v="45"/>
    <x v="45"/>
    <x v="14"/>
    <x v="14"/>
  </r>
  <r>
    <s v="022-23"/>
    <s v="Estructural"/>
    <n v="45086"/>
    <x v="4"/>
    <s v="El escenario de riesgo se configura por la presencia y accionar de grupos armados ilegales posdesmovilización de las AUC como las AGC, los Nuevos _x000a_Rastrojos y los Rastrojos Caleños; grupos locales y regionales de criminalidad organizada como los Costeños, Papalopez, los Vega, los Pepes y Clan Sombra; y estructuras trasnacionales como los Malean, el Tren de Aragua, el Cartel de Sinaloa y el Cartel de los Balcanes."/>
    <s v="Mujeres; Personas con Orientación Sexual e Identidad de Género Diversas; Niños y niñas; Adolescentes; Jóvenes; Afrodescendientes; Indígenas; Comerciantes; Personas defensoras de Derechos Humanos, líderes y lideresas sociales; Población migrante; Víctimas del conflicto armado; Campesinos; Docentes; Estudiantes; Periodistas; Transportadores; Miembros de Juntas de Acción Comunal; Personas en proceso de reincorporación; Población socialmente estigmatizada; Integrantes del Partido Político Comunes; Servidores públicos; Miembros de las organizaciones que adelantan procesos de  reclamación y reparación"/>
    <s v="Tren de Aragua; Grupos Armados de Crimen Organizado; Autodefensas Gaitanistas de Colombia (AGC)"/>
    <s v="Desaparición forzada; Desplazamiento forzado; Masacre; Homicidio selectivo; Violencia sexual"/>
    <s v="Desaparición forzada; Desplazamiento forzado; Extorsión; Masacre; Tortura, tratos inhumanos, crueles o degradantes; Violencia basada en genero; Homicidio selectivo; Enfrentamientos con interposición de la población civil; Trata de personas ; Reclutamiento, uso y utilización de niños, niñas y adolescentes; Violencia sexual; Amenazas; Imposición normas de conducta y/o pautas de comportamiento; Contaminación por MAP - MUSE – AEI; Regulaciones a la movilidad; Tomas / incursiones; Hostigamiento"/>
    <s v="Narcotráfico; Préstamos gota a gota"/>
    <s v="No"/>
    <x v="46"/>
    <x v="46"/>
    <x v="14"/>
    <x v="14"/>
  </r>
  <r>
    <s v="022-23"/>
    <s v="Estructural"/>
    <n v="45086"/>
    <x v="4"/>
    <s v="El escenario de riesgo se configura por la presencia y accionar de grupos armados ilegales posdesmovilización de las AUC como las AGC, los Nuevos _x000a_Rastrojos y los Rastrojos Caleños; grupos locales y regionales de criminalidad organizada como los Costeños, Papalopez, los Vega, los Pepes y Clan Sombra; y estructuras trasnacionales como los Malean, el Tren de Aragua, el Cartel de Sinaloa y el Cartel de los Balcanes."/>
    <s v="Mujeres; Personas con Orientación Sexual e Identidad de Género Diversas; Niños y niñas; Adolescentes; Jóvenes; Afrodescendientes; Indígenas; Comerciantes; Personas defensoras de Derechos Humanos, líderes y lideresas sociales; Población migrante; Víctimas del conflicto armado; Campesinos; Docentes; Estudiantes; Periodistas; Transportadores; Miembros de Juntas de Acción Comunal; Personas en proceso de reincorporación; Población socialmente estigmatizada; Integrantes del Partido Político Comunes; Servidores públicos; Miembros de las organizaciones que adelantan procesos de  reclamación y reparación"/>
    <s v="Tren de Aragua; Grupos Armados de Crimen Organizado; Autodefensas Gaitanistas de Colombia (AGC)"/>
    <s v="Desaparición forzada; Desplazamiento forzado; Masacre; Homicidio selectivo; Violencia sexual"/>
    <s v="Desaparición forzada; Desplazamiento forzado; Extorsión; Masacre; Tortura, tratos inhumanos, crueles o degradantes; Violencia basada en genero; Homicidio selectivo; Enfrentamientos con interposición de la población civil; Trata de personas ; Reclutamiento, uso y utilización de niños, niñas y adolescentes; Violencia sexual; Amenazas; Imposición normas de conducta y/o pautas de comportamiento; Contaminación por MAP - MUSE – AEI; Regulaciones a la movilidad; Tomas / incursiones; Hostigamiento"/>
    <s v="Narcotráfico; Préstamos gota a gota"/>
    <s v="No"/>
    <x v="47"/>
    <x v="47"/>
    <x v="14"/>
    <x v="14"/>
  </r>
  <r>
    <s v="022-23"/>
    <s v="Estructural"/>
    <n v="45086"/>
    <x v="4"/>
    <s v="El escenario de riesgo se configura por la presencia y accionar de grupos armados ilegales posdesmovilización de las AUC como las AGC, los Nuevos _x000a_Rastrojos y los Rastrojos Caleños; grupos locales y regionales de criminalidad organizada como los Costeños, Papalopez, los Vega, los Pepes y Clan Sombra; y estructuras trasnacionales como los Malean, el Tren de Aragua, el Cartel de Sinaloa y el Cartel de los Balcanes."/>
    <s v="Mujeres; Personas con Orientación Sexual e Identidad de Género Diversas; Niños y niñas; Adolescentes; Jóvenes; Afrodescendientes; Indígenas; Comerciantes; Personas defensoras de Derechos Humanos, líderes y lideresas sociales; Población migrante; Víctimas del conflicto armado; Campesinos; Docentes; Estudiantes; Periodistas; Transportadores; Miembros de Juntas de Acción Comunal; Personas en proceso de reincorporación; Población socialmente estigmatizada; Integrantes del Partido Político Comunes; Servidores públicos; Miembros de las organizaciones que adelantan procesos de  reclamación y reparación"/>
    <s v="Tren de Aragua; Grupos Armados de Crimen Organizado; Autodefensas Gaitanistas de Colombia (AGC)"/>
    <s v="Desaparición forzada; Desplazamiento forzado; Masacre; Homicidio selectivo; Violencia sexual"/>
    <s v="Desaparición forzada; Desplazamiento forzado; Extorsión; Masacre; Tortura, tratos inhumanos, crueles o degradantes; Violencia basada en genero; Homicidio selectivo; Enfrentamientos con interposición de la población civil; Trata de personas ; Reclutamiento, uso y utilización de niños, niñas y adolescentes; Violencia sexual; Amenazas; Imposición normas de conducta y/o pautas de comportamiento; Contaminación por MAP - MUSE – AEI; Regulaciones a la movilidad; Tomas / incursiones; Hostigamiento"/>
    <s v="Narcotráfico; Préstamos gota a gota"/>
    <s v="No"/>
    <x v="48"/>
    <x v="48"/>
    <x v="14"/>
    <x v="14"/>
  </r>
  <r>
    <s v="022-23"/>
    <s v="Estructural"/>
    <n v="45086"/>
    <x v="4"/>
    <s v="El escenario de riesgo se configura por la presencia y accionar de grupos armados ilegales posdesmovilización de las AUC como las AGC, los Nuevos _x000a_Rastrojos y los Rastrojos Caleños; grupos locales y regionales de criminalidad organizada como los Costeños, Papalopez, los Vega, los Pepes y Clan Sombra; y estructuras trasnacionales como los Malean, el Tren de Aragua, el Cartel de Sinaloa y el Cartel de los Balcanes."/>
    <s v="Mujeres; Personas con Orientación Sexual e Identidad de Género Diversas; Niños y niñas; Adolescentes; Jóvenes; Afrodescendientes; Indígenas; Comerciantes; Personas defensoras de Derechos Humanos, líderes y lideresas sociales; Población migrante; Víctimas del conflicto armado; Campesinos; Docentes; Estudiantes; Periodistas; Transportadores; Miembros de Juntas de Acción Comunal; Personas en proceso de reincorporación; Población socialmente estigmatizada; Integrantes del Partido Político Comunes; Servidores públicos; Miembros de las organizaciones que adelantan procesos de  reclamación y reparación"/>
    <s v="Tren de Aragua; Grupos Armados de Crimen Organizado; Autodefensas Gaitanistas de Colombia (AGC)"/>
    <s v="Desaparición forzada; Desplazamiento forzado; Masacre; Homicidio selectivo; Violencia sexual"/>
    <s v="Desaparición forzada; Desplazamiento forzado; Extorsión; Masacre; Tortura, tratos inhumanos, crueles o degradantes; Violencia basada en genero; Homicidio selectivo; Enfrentamientos con interposición de la población civil; Trata de personas ; Reclutamiento, uso y utilización de niños, niñas y adolescentes; Violencia sexual; Amenazas; Imposición normas de conducta y/o pautas de comportamiento; Contaminación por MAP - MUSE – AEI; Regulaciones a la movilidad; Tomas / incursiones; Hostigamiento"/>
    <s v="Narcotráfico; Préstamos gota a gota"/>
    <s v="No"/>
    <x v="49"/>
    <x v="49"/>
    <x v="14"/>
    <x v="14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50"/>
    <x v="50"/>
    <x v="15"/>
    <x v="1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51"/>
    <x v="51"/>
    <x v="5"/>
    <x v="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52"/>
    <x v="52"/>
    <x v="15"/>
    <x v="1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53"/>
    <x v="53"/>
    <x v="5"/>
    <x v="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54"/>
    <x v="54"/>
    <x v="5"/>
    <x v="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55"/>
    <x v="55"/>
    <x v="5"/>
    <x v="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56"/>
    <x v="56"/>
    <x v="5"/>
    <x v="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57"/>
    <x v="57"/>
    <x v="5"/>
    <x v="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58"/>
    <x v="58"/>
    <x v="5"/>
    <x v="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59"/>
    <x v="59"/>
    <x v="5"/>
    <x v="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60"/>
    <x v="60"/>
    <x v="5"/>
    <x v="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12"/>
    <x v="12"/>
    <x v="5"/>
    <x v="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61"/>
    <x v="61"/>
    <x v="5"/>
    <x v="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62"/>
    <x v="62"/>
    <x v="5"/>
    <x v="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63"/>
    <x v="63"/>
    <x v="5"/>
    <x v="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64"/>
    <x v="64"/>
    <x v="5"/>
    <x v="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65"/>
    <x v="65"/>
    <x v="5"/>
    <x v="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14"/>
    <x v="14"/>
    <x v="5"/>
    <x v="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66"/>
    <x v="66"/>
    <x v="5"/>
    <x v="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67"/>
    <x v="67"/>
    <x v="5"/>
    <x v="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68"/>
    <x v="68"/>
    <x v="5"/>
    <x v="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69"/>
    <x v="69"/>
    <x v="5"/>
    <x v="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70"/>
    <x v="70"/>
    <x v="5"/>
    <x v="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15"/>
    <x v="15"/>
    <x v="5"/>
    <x v="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71"/>
    <x v="71"/>
    <x v="5"/>
    <x v="5"/>
  </r>
  <r>
    <s v="030-23"/>
    <s v="Estructural"/>
    <n v="45161"/>
    <x v="4"/>
    <s v="El escenario de riesgo se centra en las conductas contra los mecanismos de participación democrática que, en el marco del conflicto armado interno y violencias conexas, _x000a_puedan constituir violaciones a los derechos humanos y al DIH, durante el proceso electoral previsto para el año 2023."/>
    <s v="Mujeres; Personas con Orientación Sexual e Identidad de Género Diversas; Afrodescendientes; Indígenas; Periodistas; Servidores públicos; Personas defensoras de Derechos Humanos, líderes y lideresas sociales; Candidatos a cargos de elección popular; Miembros de Juntas de Acción Comunal; Personas en proceso de reincorporación; Adolescentes; Comerciantes; Contratistas; Campesinos; Población migrante; Niños y niñas; Jóvenes; Docentes; Autoridades étnicas de gobierno; Miembros de campañas políticas; Jurados de votación; Víctimas del conflicto armado; Personas en situación de discapacidad; Población socialmente estigmatizada"/>
    <s v="ELN; EPL; Facciones disidentes de las  FARC-EP; Autodefensas Gaitanistas de Colombia (AGC); Comandos de la Frontera; Grupos Armados de Crimen Organizado"/>
    <s v="Amenazas; Regulaciones a la movilidad; Constreñimiento al sufragante; Estigmatización"/>
    <s v="Reclutamiento, uso y utilización de niños, niñas y adolescentes; Contaminación por MAP - MUSE – AEI; Desaparición forzada; Desplazamiento forzado; Confinamiento; Extorsión; Masacre; Secuestro; Amenazas; Trata de personas ; Regulaciones a la movilidad; Homicidio selectivo; Enfrentamientos con interposición de la población civil; Ataques; Constreñimiento al sufragante; Combates; Hostigamiento; Tomas / incursiones; Tortura, tratos inhumanos, crueles o degradantes; Violencia basada en genero; Violencia sexual; Imposición normas de conducta y/o pautas de comportamiento; Tránsito de Actores Armados no Estatales; Estigmatización; Tráfico de migrantes"/>
    <s v="Narcotráfico; Minería ilegal; Contrabando; Préstamos gota a gota"/>
    <s v="Sí"/>
    <x v="72"/>
    <x v="72"/>
    <x v="5"/>
    <x v="5"/>
  </r>
  <r>
    <s v="034-23"/>
    <s v="Estructural"/>
    <n v="45197"/>
    <x v="4"/>
    <s v="El escenario de riesgo está relacionado con: i) la coexistencia de tres actores armados en el territorio (ELN, AGC y Facciones disidentes de las antiguas FARC-EP); ii) la expansión y consolidación de las dinámicas territoriales de las AGC; y el reposicionamiento y fortalecimiento de  las facciones disientes de las FARC EP del autodenominado BloqueMagdalena Medio."/>
    <s v="Mujeres; Personas con Orientación Sexual e Identidad de Género Diversas; Niños y niñas; Adolescentes; Jóvenes; Comerciantes; Docentes; Estudiantes; Mineros; Periodistas; Transportadores; Servidores públicos; Personas defensoras de Derechos Humanos, líderes y lideresas sociales; Miembros o líderes de sindicatos; Miembros PNIS ; Población migrante; Personas en proceso de reincorporación; Población socialmente estigmatizada; Miembros de la misión médica; Pescadores"/>
    <s v="ELN; Facciones disidentes de las  FARC-EP; Autodefensas Gaitanistas de Colombia (AGC)"/>
    <s v="Reclutamiento, uso y utilización de niños, niñas y adolescentes; Extorsión; Secuestro; Violencia basada en genero; Amenazas; Trata de personas ; Regulaciones a la movilidad; Bombardeos / ametrallamientos; Contaminación por MAP - MUSE – AEI; Desplazamiento forzado; Confinamiento; Masacre; Tortura, tratos inhumanos, crueles o degradantes; Violencia sexual; Homicidio selectivo; Enfrentamientos con interposición de la población civil; Ataques; Estigmatización; Retención ilegal"/>
    <s v="Reclutamiento, uso y utilización de niños, niñas y adolescentes; Extorsión; Secuestro; Amenazas; Regulaciones a la movilidad; Contaminación por MAP - MUSE – AEI; Desplazamiento forzado; Homicidio selectivo; Enfrentamientos con interposición de la población civil; Estigmatización; Imposición normas de conducta y/o pautas de comportamiento; Demarcación del territorio alusiva a Actores Armados no Estatales; Hostigamiento; Imposición de horarios"/>
    <s v="Narcotráfico; Minería ilegal"/>
    <s v="No"/>
    <x v="73"/>
    <x v="73"/>
    <x v="16"/>
    <x v="16"/>
  </r>
  <r>
    <s v="034-23"/>
    <s v="Estructural"/>
    <n v="45197"/>
    <x v="4"/>
    <s v="El escenario de riesgo está relacionado con: i) la coexistencia de tres actores armados en el territorio (ELN, AGC y Facciones disidentes de las antiguas FARC-EP); ii) la expansión y consolidación de las dinámicas territoriales de las AGC; y el reposicionamiento y fortalecimiento de  las facciones disientes de las FARC EP del autodenominado BloqueMagdalena Medio."/>
    <s v="Mujeres; Personas con Orientación Sexual e Identidad de Género Diversas; Niños y niñas; Adolescentes; Jóvenes; Comerciantes; Docentes; Estudiantes; Mineros; Periodistas; Transportadores; Servidores públicos; Personas defensoras de Derechos Humanos, líderes y lideresas sociales; Miembros o líderes de sindicatos; Miembros PNIS ; Población migrante; Personas en proceso de reincorporación; Población socialmente estigmatizada; Miembros de la misión médica; Pescadores"/>
    <s v="ELN; Facciones disidentes de las  FARC-EP; Autodefensas Gaitanistas de Colombia (AGC)"/>
    <s v="Reclutamiento, uso y utilización de niños, niñas y adolescentes; Extorsión; Secuestro; Violencia basada en genero; Amenazas; Trata de personas ; Regulaciones a la movilidad; Bombardeos / ametrallamientos; Contaminación por MAP - MUSE – AEI; Desplazamiento forzado; Confinamiento; Masacre; Tortura, tratos inhumanos, crueles o degradantes; Violencia sexual; Homicidio selectivo; Enfrentamientos con interposición de la población civil; Ataques; Estigmatización; Retención ilegal"/>
    <s v="Reclutamiento, uso y utilización de niños, niñas y adolescentes; Extorsión; Secuestro; Amenazas; Regulaciones a la movilidad; Contaminación por MAP - MUSE – AEI; Desplazamiento forzado; Homicidio selectivo; Enfrentamientos con interposición de la población civil; Estigmatización; Imposición normas de conducta y/o pautas de comportamiento; Demarcación del territorio alusiva a Actores Armados no Estatales; Hostigamiento; Imposición de horarios"/>
    <s v="Narcotráfico; Minería ilegal"/>
    <s v="No"/>
    <x v="74"/>
    <x v="74"/>
    <x v="16"/>
    <x v="16"/>
  </r>
  <r>
    <s v="034-23"/>
    <s v="Estructural"/>
    <n v="45197"/>
    <x v="4"/>
    <s v="El escenario de riesgo está relacionado con: i) la coexistencia de tres actores armados en el territorio (ELN, AGC y Facciones disidentes de las antiguas FARC-EP); ii) la expansión y consolidación de las dinámicas territoriales de las AGC; y el reposicionamiento y fortalecimiento de  las facciones disientes de las FARC EP del autodenominado BloqueMagdalena Medio."/>
    <s v="Mujeres; Personas con Orientación Sexual e Identidad de Género Diversas; Niños y niñas; Adolescentes; Jóvenes; Comerciantes; Docentes; Estudiantes; Mineros; Periodistas; Transportadores; Servidores públicos; Personas defensoras de Derechos Humanos, líderes y lideresas sociales; Miembros o líderes de sindicatos; Miembros PNIS ; Población migrante; Personas en proceso de reincorporación; Población socialmente estigmatizada; Miembros de la misión médica; Pescadores"/>
    <s v="ELN; Facciones disidentes de las  FARC-EP; Autodefensas Gaitanistas de Colombia (AGC)"/>
    <s v="Reclutamiento, uso y utilización de niños, niñas y adolescentes; Extorsión; Secuestro; Violencia basada en genero; Amenazas; Trata de personas ; Regulaciones a la movilidad; Bombardeos / ametrallamientos; Contaminación por MAP - MUSE – AEI; Desplazamiento forzado; Confinamiento; Masacre; Tortura, tratos inhumanos, crueles o degradantes; Violencia sexual; Homicidio selectivo; Enfrentamientos con interposición de la población civil; Ataques; Estigmatización; Retención ilegal"/>
    <s v="Reclutamiento, uso y utilización de niños, niñas y adolescentes; Extorsión; Secuestro; Amenazas; Regulaciones a la movilidad; Contaminación por MAP - MUSE – AEI; Desplazamiento forzado; Homicidio selectivo; Enfrentamientos con interposición de la población civil; Estigmatización; Imposición normas de conducta y/o pautas de comportamiento; Demarcación del territorio alusiva a Actores Armados no Estatales; Hostigamiento; Imposición de horarios"/>
    <s v="Narcotráfico; Minería ilegal"/>
    <s v="No"/>
    <x v="75"/>
    <x v="75"/>
    <x v="16"/>
    <x v="16"/>
  </r>
  <r>
    <s v="034-23"/>
    <s v="Estructural"/>
    <n v="45197"/>
    <x v="4"/>
    <s v="El escenario de riesgo está relacionado con: i) la coexistencia de tres actores armados en el territorio (ELN, AGC y Facciones disidentes de las antiguas FARC-EP); ii) la expansión y consolidación de las dinámicas territoriales de las AGC; y el reposicionamiento y fortalecimiento de  las facciones disientes de las FARC EP del autodenominado BloqueMagdalena Medio."/>
    <s v="Mujeres; Personas con Orientación Sexual e Identidad de Género Diversas; Niños y niñas; Adolescentes; Jóvenes; Comerciantes; Docentes; Estudiantes; Mineros; Periodistas; Transportadores; Servidores públicos; Personas defensoras de Derechos Humanos, líderes y lideresas sociales; Miembros o líderes de sindicatos; Miembros PNIS ; Población migrante; Personas en proceso de reincorporación; Población socialmente estigmatizada; Miembros de la misión médica; Pescadores"/>
    <s v="ELN; Facciones disidentes de las  FARC-EP; Autodefensas Gaitanistas de Colombia (AGC)"/>
    <s v="Reclutamiento, uso y utilización de niños, niñas y adolescentes; Extorsión; Secuestro; Violencia basada en genero; Amenazas; Trata de personas ; Regulaciones a la movilidad; Bombardeos / ametrallamientos; Contaminación por MAP - MUSE – AEI; Desplazamiento forzado; Confinamiento; Masacre; Tortura, tratos inhumanos, crueles o degradantes; Violencia sexual; Homicidio selectivo; Enfrentamientos con interposición de la población civil; Ataques; Estigmatización; Retención ilegal"/>
    <s v="Reclutamiento, uso y utilización de niños, niñas y adolescentes; Extorsión; Secuestro; Amenazas; Regulaciones a la movilidad; Contaminación por MAP - MUSE – AEI; Desplazamiento forzado; Homicidio selectivo; Enfrentamientos con interposición de la población civil; Estigmatización; Imposición normas de conducta y/o pautas de comportamiento; Demarcación del territorio alusiva a Actores Armados no Estatales; Hostigamiento; Imposición de horarios"/>
    <s v="Narcotráfico; Minería ilegal"/>
    <s v="No"/>
    <x v="76"/>
    <x v="76"/>
    <x v="16"/>
    <x v="16"/>
  </r>
  <r>
    <s v="034-23"/>
    <s v="Estructural"/>
    <n v="45197"/>
    <x v="4"/>
    <s v="El escenario de riesgo está relacionado con: i) la coexistencia de tres actores armados en el territorio (ELN, AGC y Facciones disidentes de las antiguas FARC-EP); ii) la expansión y consolidación de las dinámicas territoriales de las AGC; y el reposicionamiento y fortalecimiento de  las facciones disientes de las FARC EP del autodenominado BloqueMagdalena Medio."/>
    <s v="Mujeres; Personas con Orientación Sexual e Identidad de Género Diversas; Niños y niñas; Adolescentes; Jóvenes; Comerciantes; Docentes; Estudiantes; Mineros; Periodistas; Transportadores; Servidores públicos; Personas defensoras de Derechos Humanos, líderes y lideresas sociales; Miembros o líderes de sindicatos; Miembros PNIS ; Población migrante; Personas en proceso de reincorporación; Población socialmente estigmatizada; Miembros de la misión médica; Pescadores"/>
    <s v="ELN; Facciones disidentes de las  FARC-EP; Autodefensas Gaitanistas de Colombia (AGC)"/>
    <s v="Reclutamiento, uso y utilización de niños, niñas y adolescentes; Extorsión; Secuestro; Violencia basada en genero; Amenazas; Trata de personas ; Regulaciones a la movilidad; Bombardeos / ametrallamientos; Contaminación por MAP - MUSE – AEI; Desplazamiento forzado; Confinamiento; Masacre; Tortura, tratos inhumanos, crueles o degradantes; Violencia sexual; Homicidio selectivo; Enfrentamientos con interposición de la población civil; Ataques; Estigmatización; Retención ilegal"/>
    <s v="Reclutamiento, uso y utilización de niños, niñas y adolescentes; Extorsión; Secuestro; Amenazas; Regulaciones a la movilidad; Contaminación por MAP - MUSE – AEI; Desplazamiento forzado; Homicidio selectivo; Enfrentamientos con interposición de la población civil; Estigmatización; Imposición normas de conducta y/o pautas de comportamiento; Demarcación del territorio alusiva a Actores Armados no Estatales; Hostigamiento; Imposición de horarios"/>
    <s v="Narcotráfico; Minería ilegal"/>
    <s v="No"/>
    <x v="77"/>
    <x v="77"/>
    <x v="16"/>
    <x v="16"/>
  </r>
  <r>
    <s v="034-23"/>
    <s v="Estructural"/>
    <n v="45197"/>
    <x v="4"/>
    <s v="El escenario de riesgo está relacionado con: i) la coexistencia de tres actores armados en el territorio (ELN, AGC y Facciones disidentes de las antiguas FARC-EP); ii) la expansión y consolidación de las dinámicas territoriales de las AGC; y el reposicionamiento y fortalecimiento de  las facciones disientes de las FARC EP del autodenominado BloqueMagdalena Medio."/>
    <s v="Mujeres; Personas con Orientación Sexual e Identidad de Género Diversas; Niños y niñas; Adolescentes; Jóvenes; Comerciantes; Docentes; Estudiantes; Mineros; Periodistas; Transportadores; Servidores públicos; Personas defensoras de Derechos Humanos, líderes y lideresas sociales; Miembros o líderes de sindicatos; Miembros PNIS ; Población migrante; Personas en proceso de reincorporación; Población socialmente estigmatizada; Miembros de la misión médica; Pescadores"/>
    <s v="ELN; Facciones disidentes de las  FARC-EP; Autodefensas Gaitanistas de Colombia (AGC)"/>
    <s v="Reclutamiento, uso y utilización de niños, niñas y adolescentes; Extorsión; Secuestro; Violencia basada en genero; Amenazas; Trata de personas ; Regulaciones a la movilidad; Bombardeos / ametrallamientos; Contaminación por MAP - MUSE – AEI; Desplazamiento forzado; Confinamiento; Masacre; Tortura, tratos inhumanos, crueles o degradantes; Violencia sexual; Homicidio selectivo; Enfrentamientos con interposición de la población civil; Ataques; Estigmatización; Retención ilegal"/>
    <s v="Reclutamiento, uso y utilización de niños, niñas y adolescentes; Extorsión; Secuestro; Amenazas; Regulaciones a la movilidad; Contaminación por MAP - MUSE – AEI; Desplazamiento forzado; Homicidio selectivo; Enfrentamientos con interposición de la población civil; Estigmatización; Imposición normas de conducta y/o pautas de comportamiento; Demarcación del territorio alusiva a Actores Armados no Estatales; Hostigamiento; Imposición de horarios"/>
    <s v="Narcotráfico; Minería ilegal"/>
    <s v="No"/>
    <x v="78"/>
    <x v="78"/>
    <x v="16"/>
    <x v="16"/>
  </r>
  <r>
    <s v="039-23"/>
    <s v="Estructural"/>
    <n v="45265"/>
    <x v="4"/>
    <s v="Esta Alerta Temprana plantea que existen 5 escenarios de riesgo en el municipio de Buenaventura: uno el casco urbano y cuatro en la zona rural: 1) Ríos del norte; 2) Ríos del sur/centro; 3) Zona de playas y 4) Corregimiento 8 y carretera."/>
    <s v="Mujeres; Personas con Orientación Sexual e Identidad de Género Diversas; Niños y niñas; Adolescentes; Jóvenes; Adultos mayores; Afrodescendientes; Indígenas; Comerciantes; Docentes; Estudiantes; Periodistas; Transportadores; Servidores públicos; Personas defensoras de Derechos Humanos, líderes y lideresas sociales; Miembros o líderes de iglesias o confesiones religiosas; Autoridades étnicas de gobierno; Población migrante; Víctimas del conflicto armado; Miembros de Juntas de Acción Comunal; Personas en proceso de reincorporación; Población socialmente estigmatizada; Empresarios; Pescadores; Turistas; Integrantes del Partido Político Comunes"/>
    <s v="Facciones disidentes de las  FARC-EP; Grupos Armados de Crimen Organizado; ELN; Autodefensas Gaitanistas de Colombia (AGC); Los Shotas; Los Espartanos"/>
    <s v="Reclutamiento, uso y utilización de niños, niñas y adolescentes; Desaparición forzada; Desplazamiento forzado; Regulaciones a la movilidad; Homicidio selectivo; Enfrentamientos con interposición de la población civil; Extorsión; Violencia basada en genero; Amenazas; Imposición normas de conducta y/o pautas de comportamiento; Contaminación por MAP - MUSE – AEI; Confinamiento; Retención ilegal; Masacre; Trata de personas "/>
    <s v="Reclutamiento, uso y utilización de niños, niñas y adolescentes; Desaparición forzada; Desplazamiento forzado; Regulaciones a la movilidad; Homicidio selectivo; Enfrentamientos con interposición de la población civil; Extorsión; Secuestro; Violencia basada en genero; Violencia sexual; Amenazas; Imposición normas de conducta y/o pautas de comportamiento; Combates; Contaminación por MAP - MUSE – AEI; Confinamiento; Retención ilegal; Tránsito de Actores Armados no Estatales; Tortura, tratos inhumanos, crueles o degradantes; Masacre; Constreñimiento al sufragante; Feminicidio"/>
    <s v="Narcotráfico; Minería ilegal; Contrabando"/>
    <s v="No"/>
    <x v="79"/>
    <x v="79"/>
    <x v="7"/>
    <x v="7"/>
  </r>
  <r>
    <s v="001-24"/>
    <s v="Estructural"/>
    <n v="45322"/>
    <x v="5"/>
    <s v="El escenario de riesgo se configura por a la presencia e  injerencia de los grupos de delincuencia organizada La Cordillera, La Oficina y Los Flacos,  quienes se han caracterizado por tratar expandir su influencia delictiva y asegurar las rentas ilícitas derivadas de acciones criminales."/>
    <s v="Hombres; Mujeres; Niños y niñas; Adolescentes; Jóvenes; Comerciantes; Docentes; Periodistas; Servidores públicos; Personas defensoras de Derechos Humanos, líderes y lideresas sociales; Miembros de Juntas de Acción Comunal; Población socialmente estigmatizada; Personas en ejercicio de la prostitución; Población migrante; Víctimas del conflicto armado"/>
    <s v="La Cordillera; La Oficina ; Los Flacos; Grupos Armados de Crimen Organizado"/>
    <s v="Homicidio; Reclutamiento, uso y utilización de niños, niñas y adolescentes; Amenazas; Extorsión; Contaminación por MAP - MUSE – AEI; Trata de personas "/>
    <s v="Homicidio; Reclutamiento, uso y utilización de niños, niñas y adolescentes; Amenazas; Hostigamiento; Desaparición forzada; Extorsión; Desplazamiento forzado; Secuestro"/>
    <s v="Narcotráfico; Préstamos gota a gota"/>
    <s v="No"/>
    <x v="80"/>
    <x v="80"/>
    <x v="17"/>
    <x v="17"/>
  </r>
  <r>
    <s v="001-24"/>
    <s v="Estructural"/>
    <n v="45322"/>
    <x v="5"/>
    <s v="El escenario de riesgo se configura por a la presencia e  injerencia de los grupos de delincuencia organizada La Cordillera, La Oficina y Los Flacos,  quienes se han caracterizado por tratar expandir su influencia delictiva y asegurar las rentas ilícitas derivadas de acciones criminales."/>
    <s v="Hombres; Mujeres; Niños y niñas; Adolescentes; Jóvenes; Comerciantes; Docentes; Periodistas; Servidores públicos; Personas defensoras de Derechos Humanos, líderes y lideresas sociales; Miembros de Juntas de Acción Comunal; Población socialmente estigmatizada; Personas en ejercicio de la prostitución; Población migrante; Víctimas del conflicto armado"/>
    <s v="La Cordillera; La Oficina ; Los Flacos; Grupos Armados de Crimen Organizado"/>
    <s v="Homicidio; Reclutamiento, uso y utilización de niños, niñas y adolescentes; Amenazas; Extorsión; Contaminación por MAP - MUSE – AEI; Trata de personas "/>
    <s v="Homicidio; Reclutamiento, uso y utilización de niños, niñas y adolescentes; Amenazas; Hostigamiento; Desaparición forzada; Extorsión; Desplazamiento forzado; Secuestro"/>
    <s v="Narcotráfico; Préstamos gota a gota"/>
    <s v="No"/>
    <x v="81"/>
    <x v="81"/>
    <x v="17"/>
    <x v="17"/>
  </r>
  <r>
    <s v="001-24"/>
    <s v="Estructural"/>
    <n v="45322"/>
    <x v="5"/>
    <s v="El escenario de riesgo se configura por a la presencia e  injerencia de los grupos de delincuencia organizada La Cordillera, La Oficina y Los Flacos,  quienes se han caracterizado por tratar expandir su influencia delictiva y asegurar las rentas ilícitas derivadas de acciones criminales."/>
    <s v="Hombres; Mujeres; Niños y niñas; Adolescentes; Jóvenes; Comerciantes; Docentes; Periodistas; Servidores públicos; Personas defensoras de Derechos Humanos, líderes y lideresas sociales; Miembros de Juntas de Acción Comunal; Población socialmente estigmatizada; Personas en ejercicio de la prostitución; Población migrante; Víctimas del conflicto armado"/>
    <s v="La Cordillera; La Oficina ; Los Flacos; Grupos Armados de Crimen Organizado"/>
    <s v="Homicidio; Reclutamiento, uso y utilización de niños, niñas y adolescentes; Amenazas; Extorsión; Contaminación por MAP - MUSE – AEI; Trata de personas "/>
    <s v="Homicidio; Reclutamiento, uso y utilización de niños, niñas y adolescentes; Amenazas; Hostigamiento; Desaparición forzada; Extorsión; Desplazamiento forzado; Secuestro"/>
    <s v="Narcotráfico; Préstamos gota a gota"/>
    <s v="No"/>
    <x v="82"/>
    <x v="82"/>
    <x v="17"/>
    <x v="17"/>
  </r>
  <r>
    <s v="001-24"/>
    <s v="Estructural"/>
    <n v="45322"/>
    <x v="5"/>
    <s v="El escenario de riesgo se configura por a la presencia e  injerencia de los grupos de delincuencia organizada La Cordillera, La Oficina y Los Flacos,  quienes se han caracterizado por tratar expandir su influencia delictiva y asegurar las rentas ilícitas derivadas de acciones criminales."/>
    <s v="Hombres; Mujeres; Niños y niñas; Adolescentes; Jóvenes; Comerciantes; Docentes; Periodistas; Servidores públicos; Personas defensoras de Derechos Humanos, líderes y lideresas sociales; Miembros de Juntas de Acción Comunal; Población socialmente estigmatizada; Personas en ejercicio de la prostitución; Población migrante; Víctimas del conflicto armado"/>
    <s v="La Cordillera; La Oficina ; Los Flacos; Grupos Armados de Crimen Organizado"/>
    <s v="Homicidio; Reclutamiento, uso y utilización de niños, niñas y adolescentes; Amenazas; Extorsión; Contaminación por MAP - MUSE – AEI; Trata de personas "/>
    <s v="Homicidio; Reclutamiento, uso y utilización de niños, niñas y adolescentes; Amenazas; Hostigamiento; Desaparición forzada; Extorsión; Desplazamiento forzado; Secuestro"/>
    <s v="Narcotráfico; Préstamos gota a gota"/>
    <s v="No"/>
    <x v="83"/>
    <x v="83"/>
    <x v="17"/>
    <x v="17"/>
  </r>
  <r>
    <s v="001-24"/>
    <s v="Estructural"/>
    <n v="45322"/>
    <x v="5"/>
    <s v="El escenario de riesgo se configura por a la presencia e  injerencia de los grupos de delincuencia organizada La Cordillera, La Oficina y Los Flacos,  quienes se han caracterizado por tratar expandir su influencia delictiva y asegurar las rentas ilícitas derivadas de acciones criminales."/>
    <s v="Hombres; Mujeres; Niños y niñas; Adolescentes; Jóvenes; Comerciantes; Docentes; Periodistas; Servidores públicos; Personas defensoras de Derechos Humanos, líderes y lideresas sociales; Miembros de Juntas de Acción Comunal; Población socialmente estigmatizada; Personas en ejercicio de la prostitución; Población migrante; Víctimas del conflicto armado"/>
    <s v="La Cordillera; La Oficina ; Los Flacos; Grupos Armados de Crimen Organizado"/>
    <s v="Homicidio; Reclutamiento, uso y utilización de niños, niñas y adolescentes; Amenazas; Extorsión; Contaminación por MAP - MUSE – AEI; Trata de personas "/>
    <s v="Homicidio; Reclutamiento, uso y utilización de niños, niñas y adolescentes; Amenazas; Hostigamiento; Desaparición forzada; Extorsión; Desplazamiento forzado; Secuestro"/>
    <s v="Narcotráfico; Préstamos gota a gota"/>
    <s v="No"/>
    <x v="84"/>
    <x v="84"/>
    <x v="17"/>
    <x v="17"/>
  </r>
  <r>
    <s v="007-24"/>
    <s v="Estructural"/>
    <n v="45369"/>
    <x v="5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x v="85"/>
    <x v="85"/>
    <x v="15"/>
    <x v="15"/>
  </r>
  <r>
    <s v="007-24"/>
    <s v="Estructural"/>
    <n v="45369"/>
    <x v="5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x v="86"/>
    <x v="86"/>
    <x v="15"/>
    <x v="15"/>
  </r>
  <r>
    <s v="007-24"/>
    <s v="Estructural"/>
    <n v="45369"/>
    <x v="5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x v="87"/>
    <x v="87"/>
    <x v="15"/>
    <x v="15"/>
  </r>
  <r>
    <s v="007-24"/>
    <s v="Estructural"/>
    <n v="45369"/>
    <x v="5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x v="88"/>
    <x v="88"/>
    <x v="18"/>
    <x v="18"/>
  </r>
  <r>
    <s v="007-24"/>
    <s v="Estructural"/>
    <n v="45369"/>
    <x v="5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x v="50"/>
    <x v="50"/>
    <x v="15"/>
    <x v="15"/>
  </r>
  <r>
    <s v="007-24"/>
    <s v="Estructural"/>
    <n v="45369"/>
    <x v="5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x v="89"/>
    <x v="89"/>
    <x v="15"/>
    <x v="15"/>
  </r>
  <r>
    <s v="007-24"/>
    <s v="Estructural"/>
    <n v="45369"/>
    <x v="5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x v="90"/>
    <x v="90"/>
    <x v="15"/>
    <x v="15"/>
  </r>
  <r>
    <s v="007-24"/>
    <s v="Estructural"/>
    <n v="45369"/>
    <x v="5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x v="91"/>
    <x v="91"/>
    <x v="15"/>
    <x v="15"/>
  </r>
  <r>
    <s v="007-24"/>
    <s v="Estructural"/>
    <n v="45369"/>
    <x v="5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x v="52"/>
    <x v="52"/>
    <x v="15"/>
    <x v="15"/>
  </r>
  <r>
    <s v="007-24"/>
    <s v="Estructural"/>
    <n v="45369"/>
    <x v="5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x v="92"/>
    <x v="92"/>
    <x v="3"/>
    <x v="3"/>
  </r>
  <r>
    <s v="007-24"/>
    <s v="Estructural"/>
    <n v="45369"/>
    <x v="5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x v="93"/>
    <x v="93"/>
    <x v="15"/>
    <x v="15"/>
  </r>
  <r>
    <s v="007-24"/>
    <s v="Estructural"/>
    <n v="45369"/>
    <x v="5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x v="94"/>
    <x v="94"/>
    <x v="19"/>
    <x v="19"/>
  </r>
  <r>
    <s v="007-24"/>
    <s v="Estructural"/>
    <n v="45369"/>
    <x v="5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x v="95"/>
    <x v="95"/>
    <x v="19"/>
    <x v="19"/>
  </r>
  <r>
    <s v="007-24"/>
    <s v="Estructural"/>
    <n v="45369"/>
    <x v="5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x v="96"/>
    <x v="96"/>
    <x v="19"/>
    <x v="19"/>
  </r>
  <r>
    <s v="007-24"/>
    <s v="Estructural"/>
    <n v="45369"/>
    <x v="5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x v="97"/>
    <x v="97"/>
    <x v="19"/>
    <x v="19"/>
  </r>
  <r>
    <s v="007-24"/>
    <s v="Estructural"/>
    <n v="45369"/>
    <x v="5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x v="98"/>
    <x v="98"/>
    <x v="19"/>
    <x v="19"/>
  </r>
  <r>
    <s v="007-24"/>
    <s v="Estructural"/>
    <n v="45369"/>
    <x v="5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x v="99"/>
    <x v="99"/>
    <x v="19"/>
    <x v="19"/>
  </r>
  <r>
    <s v="007-24"/>
    <s v="Estructural"/>
    <n v="45369"/>
    <x v="5"/>
    <s v="Esta Alerta Temprana advierte sobre los riesgos que afectan a personas defensoras de DD.HH. y liderazgos sociales que ejercen su labor en asuntos ambientales en el bioma amazónico colombiano."/>
    <s v="Mujeres; Jóvenes; Adultos mayores; Indígenas; Campesinos; Periodistas; Servidores públicos; Personas defensoras de Derechos Humanos, líderes y lideresas sociales; Autoridades étnicas de gobierno; Miembros de Juntas de Acción Comunal; Personas en proceso de reincorporación"/>
    <s v="ELN; Facciones disidentes de las  FARC-EP; Actores armados transnacionales; Comandos de la Frontera; Grupos Armados de Crimen Organizado"/>
    <s v="Amenazas; Imposición normas de conducta y/o pautas de comportamiento; Ataques; Estigmatización; Regulaciones a la movilidad"/>
    <s v="Extorsión; Desplazamiento forzado; Confinamiento; Amenazas; Imposición normas de conducta y/o pautas de comportamiento; Homicidio selectivo; Ataques; Estigmatización; Despojo; Regulaciones a la movilidad; Reclutamiento, uso y utilización de niños, niñas y adolescentes; Contaminación por MAP - MUSE – AEI; Desaparición forzada; Trata de personas ; Enfrentamientos con interposición de la población civil"/>
    <s v="Narcotráfico; Minería ilegal; Tala ilegal; Contrabando"/>
    <s v="No"/>
    <x v="100"/>
    <x v="100"/>
    <x v="19"/>
    <x v="19"/>
  </r>
  <r>
    <s v="011-24"/>
    <s v="Estructural"/>
    <n v="45394"/>
    <x v="5"/>
    <s v="El riesgo se configura, principalmente, por la presencia y accionar de las Autodefensas Gaitanistas de Colombia en los municipios advertidos. Junto a ellos y con menor capacidad de daño, delinquen grupos armados ilegales de seguridad y otros de delincuencia común organizada."/>
    <s v="Mujeres; Niños y niñas; Adolescentes; Jóvenes; Indígenas; Comerciantes; Contratistas; Campesinos; Transportadores; Servidores públicos; Personas defensoras de Derechos Humanos, líderes y lideresas sociales; Autoridades étnicas de gobierno; Miembros de Juntas de Acción Comunal; Población socialmente estigmatizada; Miembros de la misión médica; Pescadores; Víctimas del conflicto armado; Periodistas"/>
    <s v="Autodefensas Gaitanistas de Colombia (AGC); Grupos Armados de Crimen Organizado"/>
    <s v="Reclutamiento, uso y utilización de niños, niñas y adolescentes"/>
    <s v="Despojo; Extorsión; Homicidio selectivo; Regulaciones a la movilidad; Imposición normas de conducta y/o pautas de comportamiento; Masacre; Desplazamiento forzado; Amenazas; Demarcación del territorio alusiva a Actores Armados no Estatales"/>
    <s v="Narcotráfico"/>
    <s v="No"/>
    <x v="101"/>
    <x v="101"/>
    <x v="20"/>
    <x v="20"/>
  </r>
  <r>
    <s v="011-24"/>
    <s v="Estructural"/>
    <n v="45394"/>
    <x v="5"/>
    <s v="El riesgo se configura, principalmente, por la presencia y accionar de las Autodefensas Gaitanistas de Colombia en los municipios advertidos. Junto a ellos y con menor capacidad de daño, delinquen grupos armados ilegales de seguridad y otros de delincuencia común organizada."/>
    <s v="Mujeres; Niños y niñas; Adolescentes; Jóvenes; Indígenas; Comerciantes; Contratistas; Campesinos; Transportadores; Servidores públicos; Personas defensoras de Derechos Humanos, líderes y lideresas sociales; Autoridades étnicas de gobierno; Miembros de Juntas de Acción Comunal; Población socialmente estigmatizada; Miembros de la misión médica; Pescadores; Víctimas del conflicto armado; Periodistas"/>
    <s v="Autodefensas Gaitanistas de Colombia (AGC); Grupos Armados de Crimen Organizado"/>
    <s v="Reclutamiento, uso y utilización de niños, niñas y adolescentes"/>
    <s v="Despojo; Extorsión; Homicidio selectivo; Regulaciones a la movilidad; Imposición normas de conducta y/o pautas de comportamiento; Masacre; Desplazamiento forzado; Amenazas; Demarcación del territorio alusiva a Actores Armados no Estatales"/>
    <s v="Narcotráfico"/>
    <s v="No"/>
    <x v="102"/>
    <x v="102"/>
    <x v="20"/>
    <x v="20"/>
  </r>
  <r>
    <s v="011-24"/>
    <s v="Estructural"/>
    <n v="45394"/>
    <x v="5"/>
    <s v="El riesgo se configura, principalmente, por la presencia y accionar de las Autodefensas Gaitanistas de Colombia en los municipios advertidos. Junto a ellos y con menor capacidad de daño, delinquen grupos armados ilegales de seguridad y otros de delincuencia común organizada."/>
    <s v="Mujeres; Niños y niñas; Adolescentes; Jóvenes; Indígenas; Comerciantes; Contratistas; Campesinos; Transportadores; Servidores públicos; Personas defensoras de Derechos Humanos, líderes y lideresas sociales; Autoridades étnicas de gobierno; Miembros de Juntas de Acción Comunal; Población socialmente estigmatizada; Miembros de la misión médica; Pescadores; Víctimas del conflicto armado; Periodistas"/>
    <s v="Autodefensas Gaitanistas de Colombia (AGC); Grupos Armados de Crimen Organizado"/>
    <s v="Reclutamiento, uso y utilización de niños, niñas y adolescentes"/>
    <s v="Despojo; Extorsión; Homicidio selectivo; Regulaciones a la movilidad; Imposición normas de conducta y/o pautas de comportamiento; Masacre; Desplazamiento forzado; Amenazas; Demarcación del territorio alusiva a Actores Armados no Estatales"/>
    <s v="Narcotráfico"/>
    <s v="No"/>
    <x v="103"/>
    <x v="103"/>
    <x v="20"/>
    <x v="20"/>
  </r>
  <r>
    <s v="011-24"/>
    <s v="Estructural"/>
    <n v="45394"/>
    <x v="5"/>
    <s v="El riesgo se configura, principalmente, por la presencia y accionar de las Autodefensas Gaitanistas de Colombia en los municipios advertidos. Junto a ellos y con menor capacidad de daño, delinquen grupos armados ilegales de seguridad y otros de delincuencia común organizada."/>
    <s v="Mujeres; Niños y niñas; Adolescentes; Jóvenes; Indígenas; Comerciantes; Contratistas; Campesinos; Transportadores; Servidores públicos; Personas defensoras de Derechos Humanos, líderes y lideresas sociales; Autoridades étnicas de gobierno; Miembros de Juntas de Acción Comunal; Población socialmente estigmatizada; Miembros de la misión médica; Pescadores; Víctimas del conflicto armado; Periodistas"/>
    <s v="Autodefensas Gaitanistas de Colombia (AGC); Grupos Armados de Crimen Organizado"/>
    <s v="Reclutamiento, uso y utilización de niños, niñas y adolescentes"/>
    <s v="Despojo; Extorsión; Homicidio selectivo; Regulaciones a la movilidad; Imposición normas de conducta y/o pautas de comportamiento; Masacre; Desplazamiento forzado; Amenazas; Demarcación del territorio alusiva a Actores Armados no Estatales"/>
    <s v="Narcotráfico"/>
    <s v="No"/>
    <x v="104"/>
    <x v="104"/>
    <x v="20"/>
    <x v="20"/>
  </r>
  <r>
    <s v="011-24"/>
    <s v="Estructural"/>
    <n v="45394"/>
    <x v="5"/>
    <s v="El riesgo se configura, principalmente, por la presencia y accionar de las Autodefensas Gaitanistas de Colombia en los municipios advertidos. Junto a ellos y con menor capacidad de daño, delinquen grupos armados ilegales de seguridad y otros de delincuencia común organizada."/>
    <s v="Mujeres; Niños y niñas; Adolescentes; Jóvenes; Indígenas; Comerciantes; Contratistas; Campesinos; Transportadores; Servidores públicos; Personas defensoras de Derechos Humanos, líderes y lideresas sociales; Autoridades étnicas de gobierno; Miembros de Juntas de Acción Comunal; Población socialmente estigmatizada; Miembros de la misión médica; Pescadores; Víctimas del conflicto armado; Periodistas"/>
    <s v="Autodefensas Gaitanistas de Colombia (AGC); Grupos Armados de Crimen Organizado"/>
    <s v="Reclutamiento, uso y utilización de niños, niñas y adolescentes"/>
    <s v="Despojo; Extorsión; Homicidio selectivo; Regulaciones a la movilidad; Imposición normas de conducta y/o pautas de comportamiento; Masacre; Desplazamiento forzado; Amenazas; Demarcación del territorio alusiva a Actores Armados no Estatales"/>
    <s v="Narcotráfico"/>
    <s v="No"/>
    <x v="105"/>
    <x v="105"/>
    <x v="20"/>
    <x v="20"/>
  </r>
  <r>
    <s v="011-24"/>
    <s v="Estructural"/>
    <n v="45394"/>
    <x v="5"/>
    <s v="El riesgo se configura, principalmente, por la presencia y accionar de las Autodefensas Gaitanistas de Colombia en los municipios advertidos. Junto a ellos y con menor capacidad de daño, delinquen grupos armados ilegales de seguridad y otros de delincuencia común organizada."/>
    <s v="Mujeres; Niños y niñas; Adolescentes; Jóvenes; Indígenas; Comerciantes; Contratistas; Campesinos; Transportadores; Servidores públicos; Personas defensoras de Derechos Humanos, líderes y lideresas sociales; Autoridades étnicas de gobierno; Miembros de Juntas de Acción Comunal; Población socialmente estigmatizada; Miembros de la misión médica; Pescadores; Víctimas del conflicto armado; Periodistas"/>
    <s v="Autodefensas Gaitanistas de Colombia (AGC); Grupos Armados de Crimen Organizado"/>
    <s v="Reclutamiento, uso y utilización de niños, niñas y adolescentes"/>
    <s v="Despojo; Extorsión; Homicidio selectivo; Regulaciones a la movilidad; Imposición normas de conducta y/o pautas de comportamiento; Masacre; Desplazamiento forzado; Amenazas; Demarcación del territorio alusiva a Actores Armados no Estatales"/>
    <s v="Narcotráfico"/>
    <s v="No"/>
    <x v="106"/>
    <x v="106"/>
    <x v="5"/>
    <x v="5"/>
  </r>
  <r>
    <s v="011-24"/>
    <s v="Estructural"/>
    <n v="45394"/>
    <x v="5"/>
    <s v="El riesgo se configura, principalmente, por la presencia y accionar de las Autodefensas Gaitanistas de Colombia en los municipios advertidos. Junto a ellos y con menor capacidad de daño, delinquen grupos armados ilegales de seguridad y otros de delincuencia común organizada."/>
    <s v="Mujeres; Niños y niñas; Adolescentes; Jóvenes; Indígenas; Comerciantes; Contratistas; Campesinos; Transportadores; Servidores públicos; Personas defensoras de Derechos Humanos, líderes y lideresas sociales; Autoridades étnicas de gobierno; Miembros de Juntas de Acción Comunal; Población socialmente estigmatizada; Miembros de la misión médica; Pescadores; Víctimas del conflicto armado; Periodistas"/>
    <s v="Autodefensas Gaitanistas de Colombia (AGC); Grupos Armados de Crimen Organizado"/>
    <s v="Reclutamiento, uso y utilización de niños, niñas y adolescentes"/>
    <s v="Despojo; Extorsión; Homicidio selectivo; Regulaciones a la movilidad; Imposición normas de conducta y/o pautas de comportamiento; Masacre; Desplazamiento forzado; Amenazas; Demarcación del territorio alusiva a Actores Armados no Estatales"/>
    <s v="Narcotráfico"/>
    <s v="No"/>
    <x v="107"/>
    <x v="107"/>
    <x v="20"/>
    <x v="20"/>
  </r>
  <r>
    <s v="027-24"/>
    <s v="Estructural"/>
    <n v="45645"/>
    <x v="5"/>
    <s v="El escenario de riesgo se configura por la presencia e influencia del ELN en la zona rural de San José de Cúcuta y el municipio de Puerto Santander; la creciente criminalidad organizada en San José de Cúcuta, Villa del Rosario y Los Patios, así como la presencia del Ejército Gaitanista de Colombia (EGC) y las facciones disidentes de las antiguas FARC-EP en San José de Cúcuta, Villa del Rosario y Los Patios."/>
    <s v="Mujeres; Personas con Orientación Sexual e Identidad de Género Diversas; Niños y niñas; Adolescentes; Jóvenes; Afrodescendientes; Indígenas; Rrom; Comerciantes; Campesinos; Docentes; Estudiantes; Mineros; Periodistas; Transportadores; Servidores públicos; Personas defensoras de Derechos Humanos, líderes y lideresas sociales; Miembros o líderes de iglesias o confesiones religiosas; Miembros o líderes de sindicatos; Población migrante; Víctimas del conflicto armado; Miembros de Juntas de Acción Comunal; Personas en proceso de reincorporación; Población socialmente estigmatizada"/>
    <s v="ELN; Facciones disidentes de las  FARC-EP; Autodefensas Gaitanistas de Colombia (AGC); Grupos Armados de Crimen Organizado; EPL; Actores armados transnacionales"/>
    <s v="Desaparición forzada; Amenazas; Homicidio selectivo; Extorsión; Trata de personas ; Tráfico de migrantes"/>
    <s v="Desaparición forzada; Secuestro; Amenazas; Homicidio selectivo; Reclutamiento, uso y utilización de niños, niñas y adolescentes; Desplazamiento forzado; Extorsión; Trata de personas ; Imposición normas de conducta y/o pautas de comportamiento; Tráfico de migrantes; Homicidio múltiple; Violencia basada en genero; Demarcación del territorio alusiva a Actores Armados no Estatales; Explotación sexual comercial de niños, niñas y adolescentes; Violencia sexual"/>
    <s v="Narcotráfico; Contrabando"/>
    <s v="No"/>
    <x v="108"/>
    <x v="108"/>
    <x v="3"/>
    <x v="3"/>
  </r>
  <r>
    <s v="027-24"/>
    <s v="Estructural"/>
    <n v="45645"/>
    <x v="5"/>
    <s v="El escenario de riesgo se configura por la presencia e influencia del ELN en la zona rural de San José de Cúcuta y el municipio de Puerto Santander; la creciente criminalidad organizada en San José de Cúcuta, Villa del Rosario y Los Patios, así como la presencia del Ejército Gaitanista de Colombia (EGC) y las facciones disidentes de las antiguas FARC-EP en San José de Cúcuta, Villa del Rosario y Los Patios."/>
    <s v="Mujeres; Personas con Orientación Sexual e Identidad de Género Diversas; Niños y niñas; Adolescentes; Jóvenes; Afrodescendientes; Indígenas; Rrom; Comerciantes; Campesinos; Docentes; Estudiantes; Mineros; Periodistas; Transportadores; Servidores públicos; Personas defensoras de Derechos Humanos, líderes y lideresas sociales; Miembros o líderes de iglesias o confesiones religiosas; Miembros o líderes de sindicatos; Población migrante; Víctimas del conflicto armado; Miembros de Juntas de Acción Comunal; Personas en proceso de reincorporación; Población socialmente estigmatizada"/>
    <s v="ELN; Facciones disidentes de las  FARC-EP; Autodefensas Gaitanistas de Colombia (AGC); Grupos Armados de Crimen Organizado; EPL; Actores armados transnacionales"/>
    <s v="Desaparición forzada; Amenazas; Homicidio selectivo; Extorsión; Trata de personas ; Tráfico de migrantes"/>
    <s v="Desaparición forzada; Secuestro; Amenazas; Homicidio selectivo; Reclutamiento, uso y utilización de niños, niñas y adolescentes; Desplazamiento forzado; Extorsión; Trata de personas ; Imposición normas de conducta y/o pautas de comportamiento; Tráfico de migrantes; Homicidio múltiple; Violencia basada en genero; Demarcación del territorio alusiva a Actores Armados no Estatales; Explotación sexual comercial de niños, niñas y adolescentes; Violencia sexual"/>
    <s v="Narcotráfico; Contrabando"/>
    <s v="No"/>
    <x v="92"/>
    <x v="92"/>
    <x v="3"/>
    <x v="3"/>
  </r>
  <r>
    <s v="027-24"/>
    <s v="Estructural"/>
    <n v="45645"/>
    <x v="5"/>
    <s v="El escenario de riesgo se configura por la presencia e influencia del ELN en la zona rural de San José de Cúcuta y el municipio de Puerto Santander; la creciente criminalidad organizada en San José de Cúcuta, Villa del Rosario y Los Patios, así como la presencia del Ejército Gaitanista de Colombia (EGC) y las facciones disidentes de las antiguas FARC-EP en San José de Cúcuta, Villa del Rosario y Los Patios."/>
    <s v="Mujeres; Personas con Orientación Sexual e Identidad de Género Diversas; Niños y niñas; Adolescentes; Jóvenes; Afrodescendientes; Indígenas; Rrom; Comerciantes; Campesinos; Docentes; Estudiantes; Mineros; Periodistas; Transportadores; Servidores públicos; Personas defensoras de Derechos Humanos, líderes y lideresas sociales; Miembros o líderes de iglesias o confesiones religiosas; Miembros o líderes de sindicatos; Población migrante; Víctimas del conflicto armado; Miembros de Juntas de Acción Comunal; Personas en proceso de reincorporación; Población socialmente estigmatizada"/>
    <s v="ELN; Facciones disidentes de las  FARC-EP; Autodefensas Gaitanistas de Colombia (AGC); Grupos Armados de Crimen Organizado; EPL; Actores armados transnacionales"/>
    <s v="Desaparición forzada; Amenazas; Homicidio selectivo; Extorsión; Trata de personas ; Tráfico de migrantes"/>
    <s v="Desaparición forzada; Secuestro; Amenazas; Homicidio selectivo; Reclutamiento, uso y utilización de niños, niñas y adolescentes; Desplazamiento forzado; Extorsión; Trata de personas ; Imposición normas de conducta y/o pautas de comportamiento; Tráfico de migrantes; Homicidio múltiple; Violencia basada en genero; Demarcación del territorio alusiva a Actores Armados no Estatales; Explotación sexual comercial de niños, niñas y adolescentes; Violencia sexual"/>
    <s v="Narcotráfico; Contrabando"/>
    <s v="No"/>
    <x v="109"/>
    <x v="109"/>
    <x v="3"/>
    <x v="3"/>
  </r>
  <r>
    <s v="027-24"/>
    <s v="Estructural"/>
    <n v="45645"/>
    <x v="5"/>
    <s v="El escenario de riesgo se configura por la presencia e influencia del ELN en la zona rural de San José de Cúcuta y el municipio de Puerto Santander; la creciente criminalidad organizada en San José de Cúcuta, Villa del Rosario y Los Patios, así como la presencia del Ejército Gaitanista de Colombia (EGC) y las facciones disidentes de las antiguas FARC-EP en San José de Cúcuta, Villa del Rosario y Los Patios."/>
    <s v="Mujeres; Personas con Orientación Sexual e Identidad de Género Diversas; Niños y niñas; Adolescentes; Jóvenes; Afrodescendientes; Indígenas; Rrom; Comerciantes; Campesinos; Docentes; Estudiantes; Mineros; Periodistas; Transportadores; Servidores públicos; Personas defensoras de Derechos Humanos, líderes y lideresas sociales; Miembros o líderes de iglesias o confesiones religiosas; Miembros o líderes de sindicatos; Población migrante; Víctimas del conflicto armado; Miembros de Juntas de Acción Comunal; Personas en proceso de reincorporación; Población socialmente estigmatizada"/>
    <s v="ELN; Facciones disidentes de las  FARC-EP; Autodefensas Gaitanistas de Colombia (AGC); Grupos Armados de Crimen Organizado; EPL; Actores armados transnacionales"/>
    <s v="Desaparición forzada; Amenazas; Homicidio selectivo; Extorsión; Trata de personas ; Tráfico de migrantes"/>
    <s v="Desaparición forzada; Secuestro; Amenazas; Homicidio selectivo; Reclutamiento, uso y utilización de niños, niñas y adolescentes; Desplazamiento forzado; Extorsión; Trata de personas ; Imposición normas de conducta y/o pautas de comportamiento; Tráfico de migrantes; Homicidio múltiple; Violencia basada en genero; Demarcación del territorio alusiva a Actores Armados no Estatales; Explotación sexual comercial de niños, niñas y adolescentes; Violencia sexual"/>
    <s v="Narcotráfico; Contrabando"/>
    <s v="No"/>
    <x v="110"/>
    <x v="110"/>
    <x v="3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323A7DD-1B86-4E94-9191-FBFDE7A239FD}" name="TablaDinámica1" cacheId="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C20" firstHeaderRow="1" firstDataRow="1" firstDataCol="0"/>
  <pivotFields count="15">
    <pivotField showAll="0"/>
    <pivotField showAll="0"/>
    <pivotField numFmtId="14"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6E4D91-4344-45AE-9990-70A0EB9D39E2}" name="TablaDinámica2" cacheId="1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multipleFieldFilters="0">
  <location ref="A3:D35" firstHeaderRow="1" firstDataRow="1" firstDataCol="3"/>
  <pivotFields count="15"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">
        <item x="0"/>
        <item x="1"/>
        <item x="2"/>
        <item x="3"/>
        <item x="4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22">
        <item x="15"/>
        <item x="5"/>
        <item x="0"/>
        <item x="14"/>
        <item x="2"/>
        <item x="16"/>
        <item x="18"/>
        <item x="4"/>
        <item x="19"/>
        <item x="10"/>
        <item x="20"/>
        <item x="12"/>
        <item x="1"/>
        <item x="11"/>
        <item x="3"/>
        <item x="13"/>
        <item x="17"/>
        <item x="6"/>
        <item x="9"/>
        <item x="7"/>
        <item x="8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1">
        <item x="5"/>
        <item x="14"/>
        <item x="2"/>
        <item x="16"/>
        <item x="18"/>
        <item x="4"/>
        <item x="19"/>
        <item x="10"/>
        <item x="20"/>
        <item x="12"/>
        <item x="1"/>
        <item x="11"/>
        <item x="3"/>
        <item x="17"/>
        <item x="6"/>
        <item x="9"/>
        <item x="7"/>
        <item x="0"/>
        <item x="13"/>
        <item x="15"/>
        <item x="8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3">
    <field x="3"/>
    <field x="14"/>
    <field x="13"/>
  </rowFields>
  <rowItems count="32">
    <i>
      <x/>
      <x v="2"/>
      <x v="4"/>
    </i>
    <i r="1">
      <x v="10"/>
      <x v="12"/>
    </i>
    <i r="1">
      <x v="17"/>
      <x v="2"/>
    </i>
    <i>
      <x v="1"/>
      <x/>
      <x v="1"/>
    </i>
    <i r="1">
      <x v="5"/>
      <x v="7"/>
    </i>
    <i r="1">
      <x v="12"/>
      <x v="14"/>
    </i>
    <i r="1">
      <x v="14"/>
      <x v="17"/>
    </i>
    <i>
      <x v="2"/>
      <x v="17"/>
      <x v="2"/>
    </i>
    <i>
      <x v="3"/>
      <x/>
      <x v="1"/>
    </i>
    <i r="1">
      <x v="15"/>
      <x v="18"/>
    </i>
    <i r="1">
      <x v="16"/>
      <x v="19"/>
    </i>
    <i r="1">
      <x v="20"/>
      <x v="20"/>
    </i>
    <i>
      <x v="4"/>
      <x/>
      <x v="1"/>
    </i>
    <i r="1">
      <x v="1"/>
      <x v="3"/>
    </i>
    <i r="1">
      <x v="3"/>
      <x v="5"/>
    </i>
    <i r="1">
      <x v="7"/>
      <x v="9"/>
    </i>
    <i r="1">
      <x v="9"/>
      <x v="11"/>
    </i>
    <i r="1">
      <x v="11"/>
      <x v="13"/>
    </i>
    <i r="1">
      <x v="12"/>
      <x v="14"/>
    </i>
    <i r="1">
      <x v="15"/>
      <x v="18"/>
    </i>
    <i r="1">
      <x v="16"/>
      <x v="19"/>
    </i>
    <i r="1">
      <x v="17"/>
      <x v="2"/>
    </i>
    <i r="1">
      <x v="18"/>
      <x v="15"/>
    </i>
    <i r="1">
      <x v="19"/>
      <x/>
    </i>
    <i>
      <x v="5"/>
      <x/>
      <x v="1"/>
    </i>
    <i r="1">
      <x v="4"/>
      <x v="6"/>
    </i>
    <i r="1">
      <x v="6"/>
      <x v="8"/>
    </i>
    <i r="1">
      <x v="8"/>
      <x v="10"/>
    </i>
    <i r="1">
      <x v="12"/>
      <x v="14"/>
    </i>
    <i r="1">
      <x v="13"/>
      <x v="16"/>
    </i>
    <i r="1">
      <x v="19"/>
      <x/>
    </i>
    <i t="grand">
      <x/>
    </i>
  </rowItems>
  <colItems count="1">
    <i/>
  </colItems>
  <dataFields count="1">
    <dataField name="Cuenta de Código" fld="0" subtotal="count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E7C1AE5-21DA-4C41-BD74-FABB849C925F}" name="TablaDinámica4" cacheId="1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multipleFieldFilters="0">
  <location ref="A1:D122" firstHeaderRow="1" firstDataRow="1" firstDataCol="3"/>
  <pivotFields count="15"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">
        <item x="0"/>
        <item x="1"/>
        <item x="2"/>
        <item x="3"/>
        <item x="4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11">
        <item x="51"/>
        <item x="100"/>
        <item x="53"/>
        <item x="54"/>
        <item x="55"/>
        <item x="56"/>
        <item x="57"/>
        <item x="58"/>
        <item x="4"/>
        <item x="44"/>
        <item x="0"/>
        <item x="59"/>
        <item x="73"/>
        <item x="60"/>
        <item x="12"/>
        <item x="39"/>
        <item x="61"/>
        <item x="28"/>
        <item x="45"/>
        <item x="94"/>
        <item x="62"/>
        <item x="63"/>
        <item x="9"/>
        <item x="64"/>
        <item x="41"/>
        <item x="79"/>
        <item x="65"/>
        <item x="14"/>
        <item x="66"/>
        <item x="80"/>
        <item x="22"/>
        <item x="67"/>
        <item x="74"/>
        <item x="68"/>
        <item x="69"/>
        <item x="70"/>
        <item x="95"/>
        <item x="23"/>
        <item x="15"/>
        <item x="71"/>
        <item x="101"/>
        <item x="102"/>
        <item x="5"/>
        <item x="103"/>
        <item x="81"/>
        <item x="72"/>
        <item x="20"/>
        <item x="30"/>
        <item x="96"/>
        <item x="16"/>
        <item x="97"/>
        <item x="85"/>
        <item x="98"/>
        <item x="42"/>
        <item x="99"/>
        <item x="1"/>
        <item x="6"/>
        <item x="46"/>
        <item x="31"/>
        <item x="86"/>
        <item x="87"/>
        <item x="82"/>
        <item x="88"/>
        <item x="50"/>
        <item x="108"/>
        <item x="47"/>
        <item x="11"/>
        <item x="89"/>
        <item x="24"/>
        <item x="83"/>
        <item x="75"/>
        <item x="17"/>
        <item x="10"/>
        <item x="40"/>
        <item x="13"/>
        <item x="29"/>
        <item x="90"/>
        <item x="91"/>
        <item x="34"/>
        <item x="35"/>
        <item x="48"/>
        <item x="52"/>
        <item x="21"/>
        <item x="92"/>
        <item x="26"/>
        <item x="84"/>
        <item x="32"/>
        <item x="104"/>
        <item x="33"/>
        <item x="105"/>
        <item x="106"/>
        <item x="109"/>
        <item x="36"/>
        <item x="76"/>
        <item x="7"/>
        <item x="77"/>
        <item x="2"/>
        <item x="43"/>
        <item x="27"/>
        <item x="78"/>
        <item x="49"/>
        <item x="3"/>
        <item x="93"/>
        <item x="18"/>
        <item x="107"/>
        <item x="37"/>
        <item x="110"/>
        <item x="38"/>
        <item x="25"/>
        <item x="19"/>
        <item x="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112">
        <item x="51"/>
        <item x="53"/>
        <item x="54"/>
        <item x="55"/>
        <item x="56"/>
        <item x="57"/>
        <item x="58"/>
        <item x="59"/>
        <item x="60"/>
        <item x="12"/>
        <item x="61"/>
        <item x="62"/>
        <item x="63"/>
        <item x="72"/>
        <item x="64"/>
        <item x="65"/>
        <item x="14"/>
        <item x="66"/>
        <item x="67"/>
        <item x="68"/>
        <item x="69"/>
        <item x="70"/>
        <item x="15"/>
        <item x="71"/>
        <item x="16"/>
        <item x="17"/>
        <item x="106"/>
        <item x="18"/>
        <item x="25"/>
        <item x="19"/>
        <item x="45"/>
        <item x="46"/>
        <item x="47"/>
        <item x="48"/>
        <item x="49"/>
        <item x="9"/>
        <item x="73"/>
        <item x="74"/>
        <item x="75"/>
        <item x="76"/>
        <item x="77"/>
        <item x="78"/>
        <item x="88"/>
        <item x="11"/>
        <item x="99"/>
        <item x="100"/>
        <item x="94"/>
        <item x="95"/>
        <item x="96"/>
        <item x="97"/>
        <item x="98"/>
        <item x="29"/>
        <item x="101"/>
        <item x="102"/>
        <item x="103"/>
        <item x="104"/>
        <item x="105"/>
        <item x="107"/>
        <item x="32"/>
        <item x="7"/>
        <item x="4"/>
        <item x="5"/>
        <item x="6"/>
        <item x="8"/>
        <item x="39"/>
        <item x="30"/>
        <item x="31"/>
        <item x="33"/>
        <item x="109"/>
        <item x="41"/>
        <item x="42"/>
        <item x="108"/>
        <item x="10"/>
        <item x="92"/>
        <item x="43"/>
        <item x="110"/>
        <item x="80"/>
        <item x="81"/>
        <item x="82"/>
        <item x="83"/>
        <item x="84"/>
        <item x="13"/>
        <item x="28"/>
        <item x="26"/>
        <item x="36"/>
        <item x="27"/>
        <item x="22"/>
        <item x="79"/>
        <item x="44"/>
        <item x="0"/>
        <item x="20"/>
        <item x="1"/>
        <item x="21"/>
        <item x="2"/>
        <item x="3"/>
        <item x="40"/>
        <item x="34"/>
        <item x="35"/>
        <item x="37"/>
        <item x="38"/>
        <item x="50"/>
        <item x="85"/>
        <item x="86"/>
        <item x="87"/>
        <item x="89"/>
        <item x="90"/>
        <item x="91"/>
        <item x="52"/>
        <item x="93"/>
        <item x="24"/>
        <item x="23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items count="22">
        <item x="15"/>
        <item x="5"/>
        <item x="0"/>
        <item x="14"/>
        <item x="2"/>
        <item x="16"/>
        <item x="18"/>
        <item x="4"/>
        <item x="19"/>
        <item x="10"/>
        <item x="20"/>
        <item x="12"/>
        <item x="1"/>
        <item x="11"/>
        <item x="3"/>
        <item x="13"/>
        <item x="17"/>
        <item x="6"/>
        <item x="9"/>
        <item x="7"/>
        <item x="8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21">
        <item x="5"/>
        <item x="14"/>
        <item x="2"/>
        <item x="16"/>
        <item x="18"/>
        <item x="4"/>
        <item x="19"/>
        <item x="10"/>
        <item x="20"/>
        <item x="12"/>
        <item x="1"/>
        <item x="11"/>
        <item x="3"/>
        <item x="17"/>
        <item x="6"/>
        <item x="9"/>
        <item x="7"/>
        <item x="0"/>
        <item x="13"/>
        <item x="15"/>
        <item x="8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3">
    <field x="3"/>
    <field x="11"/>
    <field x="12"/>
  </rowFields>
  <rowItems count="121">
    <i>
      <x/>
      <x v="8"/>
      <x v="60"/>
    </i>
    <i r="1">
      <x v="10"/>
      <x v="89"/>
    </i>
    <i r="1">
      <x v="22"/>
      <x v="35"/>
    </i>
    <i r="1">
      <x v="42"/>
      <x v="61"/>
    </i>
    <i r="1">
      <x v="55"/>
      <x v="91"/>
    </i>
    <i r="1">
      <x v="56"/>
      <x v="62"/>
    </i>
    <i r="1">
      <x v="94"/>
      <x v="59"/>
    </i>
    <i r="1">
      <x v="96"/>
      <x v="93"/>
    </i>
    <i r="1">
      <x v="101"/>
      <x v="94"/>
    </i>
    <i r="1">
      <x v="110"/>
      <x v="63"/>
    </i>
    <i>
      <x v="1"/>
      <x v="14"/>
      <x v="9"/>
    </i>
    <i r="1">
      <x v="27"/>
      <x v="16"/>
    </i>
    <i r="1">
      <x v="38"/>
      <x v="22"/>
    </i>
    <i r="1">
      <x v="49"/>
      <x v="24"/>
    </i>
    <i r="1">
      <x v="66"/>
      <x v="43"/>
    </i>
    <i r="1">
      <x v="71"/>
      <x v="25"/>
    </i>
    <i r="1">
      <x v="72"/>
      <x v="72"/>
    </i>
    <i r="1">
      <x v="74"/>
      <x v="81"/>
    </i>
    <i r="1">
      <x v="103"/>
      <x v="27"/>
    </i>
    <i r="1">
      <x v="109"/>
      <x v="29"/>
    </i>
    <i>
      <x v="2"/>
      <x v="46"/>
      <x v="90"/>
    </i>
    <i r="1">
      <x v="82"/>
      <x v="92"/>
    </i>
    <i>
      <x v="3"/>
      <x v="17"/>
      <x v="82"/>
    </i>
    <i r="1">
      <x v="30"/>
      <x v="86"/>
    </i>
    <i r="1">
      <x v="37"/>
      <x v="110"/>
    </i>
    <i r="1">
      <x v="68"/>
      <x v="109"/>
    </i>
    <i r="1">
      <x v="84"/>
      <x v="83"/>
    </i>
    <i r="1">
      <x v="98"/>
      <x v="85"/>
    </i>
    <i r="1">
      <x v="108"/>
      <x v="28"/>
    </i>
    <i>
      <x v="4"/>
      <x/>
      <x/>
    </i>
    <i r="1">
      <x v="2"/>
      <x v="1"/>
    </i>
    <i r="1">
      <x v="3"/>
      <x v="2"/>
    </i>
    <i r="1">
      <x v="4"/>
      <x v="3"/>
    </i>
    <i r="1">
      <x v="5"/>
      <x v="4"/>
    </i>
    <i r="1">
      <x v="6"/>
      <x v="5"/>
    </i>
    <i r="1">
      <x v="7"/>
      <x v="6"/>
    </i>
    <i r="1">
      <x v="9"/>
      <x v="88"/>
    </i>
    <i r="1">
      <x v="10"/>
      <x v="89"/>
    </i>
    <i r="1">
      <x v="11"/>
      <x v="7"/>
    </i>
    <i r="1">
      <x v="12"/>
      <x v="36"/>
    </i>
    <i r="1">
      <x v="13"/>
      <x v="8"/>
    </i>
    <i r="1">
      <x v="14"/>
      <x v="9"/>
    </i>
    <i r="1">
      <x v="15"/>
      <x v="64"/>
    </i>
    <i r="1">
      <x v="16"/>
      <x v="10"/>
    </i>
    <i r="1">
      <x v="18"/>
      <x v="30"/>
    </i>
    <i r="1">
      <x v="20"/>
      <x v="11"/>
    </i>
    <i r="1">
      <x v="21"/>
      <x v="12"/>
    </i>
    <i r="1">
      <x v="23"/>
      <x v="14"/>
    </i>
    <i r="1">
      <x v="24"/>
      <x v="69"/>
    </i>
    <i r="1">
      <x v="25"/>
      <x v="87"/>
    </i>
    <i r="1">
      <x v="26"/>
      <x v="15"/>
    </i>
    <i r="1">
      <x v="27"/>
      <x v="16"/>
    </i>
    <i r="1">
      <x v="28"/>
      <x v="17"/>
    </i>
    <i r="1">
      <x v="31"/>
      <x v="18"/>
    </i>
    <i r="1">
      <x v="32"/>
      <x v="37"/>
    </i>
    <i r="1">
      <x v="33"/>
      <x v="19"/>
    </i>
    <i r="1">
      <x v="34"/>
      <x v="20"/>
    </i>
    <i r="1">
      <x v="35"/>
      <x v="21"/>
    </i>
    <i r="1">
      <x v="38"/>
      <x v="22"/>
    </i>
    <i r="1">
      <x v="39"/>
      <x v="23"/>
    </i>
    <i r="1">
      <x v="45"/>
      <x v="13"/>
    </i>
    <i r="1">
      <x v="47"/>
      <x v="65"/>
    </i>
    <i r="1">
      <x v="53"/>
      <x v="70"/>
    </i>
    <i r="1">
      <x v="55"/>
      <x v="91"/>
    </i>
    <i r="1">
      <x v="57"/>
      <x v="31"/>
    </i>
    <i r="1">
      <x v="58"/>
      <x v="66"/>
    </i>
    <i r="1">
      <x v="63"/>
      <x v="100"/>
    </i>
    <i r="1">
      <x v="65"/>
      <x v="32"/>
    </i>
    <i r="1">
      <x v="70"/>
      <x v="38"/>
    </i>
    <i r="1">
      <x v="73"/>
      <x v="95"/>
    </i>
    <i r="1">
      <x v="75"/>
      <x v="51"/>
    </i>
    <i r="1">
      <x v="78"/>
      <x v="96"/>
    </i>
    <i r="1">
      <x v="79"/>
      <x v="97"/>
    </i>
    <i r="1">
      <x v="80"/>
      <x v="33"/>
    </i>
    <i r="1">
      <x v="81"/>
      <x v="107"/>
    </i>
    <i r="1">
      <x v="86"/>
      <x v="58"/>
    </i>
    <i r="1">
      <x v="88"/>
      <x v="67"/>
    </i>
    <i r="1">
      <x v="92"/>
      <x v="84"/>
    </i>
    <i r="1">
      <x v="93"/>
      <x v="39"/>
    </i>
    <i r="1">
      <x v="95"/>
      <x v="40"/>
    </i>
    <i r="1">
      <x v="96"/>
      <x v="93"/>
    </i>
    <i r="1">
      <x v="97"/>
      <x v="74"/>
    </i>
    <i r="1">
      <x v="99"/>
      <x v="41"/>
    </i>
    <i r="1">
      <x v="100"/>
      <x v="34"/>
    </i>
    <i r="1">
      <x v="101"/>
      <x v="94"/>
    </i>
    <i r="1">
      <x v="105"/>
      <x v="98"/>
    </i>
    <i r="1">
      <x v="107"/>
      <x v="99"/>
    </i>
    <i>
      <x v="5"/>
      <x v="1"/>
      <x v="45"/>
    </i>
    <i r="1">
      <x v="19"/>
      <x v="46"/>
    </i>
    <i r="1">
      <x v="29"/>
      <x v="76"/>
    </i>
    <i r="1">
      <x v="36"/>
      <x v="47"/>
    </i>
    <i r="1">
      <x v="40"/>
      <x v="52"/>
    </i>
    <i r="1">
      <x v="41"/>
      <x v="53"/>
    </i>
    <i r="1">
      <x v="43"/>
      <x v="54"/>
    </i>
    <i r="1">
      <x v="44"/>
      <x v="77"/>
    </i>
    <i r="1">
      <x v="48"/>
      <x v="48"/>
    </i>
    <i r="1">
      <x v="50"/>
      <x v="49"/>
    </i>
    <i r="1">
      <x v="51"/>
      <x v="101"/>
    </i>
    <i r="1">
      <x v="52"/>
      <x v="50"/>
    </i>
    <i r="1">
      <x v="54"/>
      <x v="44"/>
    </i>
    <i r="1">
      <x v="59"/>
      <x v="102"/>
    </i>
    <i r="1">
      <x v="60"/>
      <x v="103"/>
    </i>
    <i r="1">
      <x v="61"/>
      <x v="78"/>
    </i>
    <i r="1">
      <x v="62"/>
      <x v="42"/>
    </i>
    <i r="1">
      <x v="63"/>
      <x v="100"/>
    </i>
    <i r="1">
      <x v="64"/>
      <x v="71"/>
    </i>
    <i r="1">
      <x v="67"/>
      <x v="104"/>
    </i>
    <i r="1">
      <x v="69"/>
      <x v="79"/>
    </i>
    <i r="1">
      <x v="76"/>
      <x v="105"/>
    </i>
    <i r="1">
      <x v="77"/>
      <x v="106"/>
    </i>
    <i r="1">
      <x v="81"/>
      <x v="107"/>
    </i>
    <i r="1">
      <x v="83"/>
      <x v="73"/>
    </i>
    <i r="1">
      <x v="85"/>
      <x v="80"/>
    </i>
    <i r="1">
      <x v="87"/>
      <x v="55"/>
    </i>
    <i r="1">
      <x v="89"/>
      <x v="56"/>
    </i>
    <i r="1">
      <x v="90"/>
      <x v="26"/>
    </i>
    <i r="1">
      <x v="91"/>
      <x v="68"/>
    </i>
    <i r="1">
      <x v="102"/>
      <x v="108"/>
    </i>
    <i r="1">
      <x v="104"/>
      <x v="57"/>
    </i>
    <i r="1">
      <x v="106"/>
      <x v="75"/>
    </i>
    <i t="grand">
      <x/>
    </i>
  </rowItems>
  <colItems count="1">
    <i/>
  </colItems>
  <dataFields count="1">
    <dataField name="Cuenta de Código" fld="0" subtotal="count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8254FB8B-FD1E-4C18-8875-70242DFBDA2A}" autoFormatId="16" applyNumberFormats="0" applyBorderFormats="0" applyFontFormats="0" applyPatternFormats="0" applyAlignmentFormats="0" applyWidthHeightFormats="0">
  <queryTableRefresh nextId="16" unboundColumnsRight="3">
    <queryTableFields count="15">
      <queryTableField id="1" name="Código" tableColumnId="1"/>
      <queryTableField id="2" name="Tipo" tableColumnId="2"/>
      <queryTableField id="3" name="Fecha Emisión" tableColumnId="3"/>
      <queryTableField id="12" dataBound="0" tableColumnId="12"/>
      <queryTableField id="4" name="Tema clave" tableColumnId="4"/>
      <queryTableField id="5" name="Poblaciones" tableColumnId="5"/>
      <queryTableField id="6" name="Grupos Armados Ilegales" tableColumnId="6"/>
      <queryTableField id="7" name="Conductas vulneratorias e infracciones al D.I.H. (Advertidas)" tableColumnId="7"/>
      <queryTableField id="8" name="Conductas vulneratorias e infracciones al D.I.H. (Identificadas)" tableColumnId="8"/>
      <queryTableField id="9" name="Economías Ilegales" tableColumnId="9"/>
      <queryTableField id="10" name="Informe de seguimiento" tableColumnId="10"/>
      <queryTableField id="11" name="Municipio" tableColumnId="11"/>
      <queryTableField id="13" dataBound="0" tableColumnId="13"/>
      <queryTableField id="14" dataBound="0" tableColumnId="14"/>
      <queryTableField id="15" dataBound="0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C61562-F100-4E3B-AA73-8D5986E32D18}" name="Tabla_Hoja1" displayName="Tabla_Hoja1" ref="A1:O122" tableType="queryTable" totalsRowShown="0">
  <autoFilter ref="A1:O122" xr:uid="{C1C61562-F100-4E3B-AA73-8D5986E32D18}"/>
  <tableColumns count="15">
    <tableColumn id="1" xr3:uid="{6C5A682A-41B8-4BD1-8AC2-8A012E477A35}" uniqueName="1" name="Código" queryTableFieldId="1" dataDxfId="14"/>
    <tableColumn id="2" xr3:uid="{97E797FE-4E71-4643-B192-EE287A28940A}" uniqueName="2" name="Tipo" queryTableFieldId="2" dataDxfId="13"/>
    <tableColumn id="3" xr3:uid="{17EA85DA-46DD-4663-8DFD-5FC5323624BF}" uniqueName="3" name="Fecha Emisión" queryTableFieldId="3" dataDxfId="4"/>
    <tableColumn id="12" xr3:uid="{2A31BAE1-F857-4D98-B063-B4B03B478CFD}" uniqueName="12" name="Año" queryTableFieldId="12" dataDxfId="3">
      <calculatedColumnFormula>YEAR(Tabla_Hoja1[[#This Row],[Fecha Emisión]])</calculatedColumnFormula>
    </tableColumn>
    <tableColumn id="4" xr3:uid="{2ECFEC88-6C53-4581-9E56-4C1C06DC5D2F}" uniqueName="4" name="Tema clave" queryTableFieldId="4" dataDxfId="12"/>
    <tableColumn id="5" xr3:uid="{4AF80DE1-62BD-46B5-8E8E-0F2F08620F5C}" uniqueName="5" name="Poblaciones" queryTableFieldId="5" dataDxfId="11"/>
    <tableColumn id="6" xr3:uid="{FCF10997-B1A3-4D3B-94FE-A9AFC35130E4}" uniqueName="6" name="Grupos Armados Ilegales" queryTableFieldId="6" dataDxfId="10"/>
    <tableColumn id="7" xr3:uid="{7686BB6F-CF50-465C-8EDD-4ECDEA65EB4F}" uniqueName="7" name="Conductas vulneratorias e infracciones al D.I.H. (Advertidas)" queryTableFieldId="7" dataDxfId="9"/>
    <tableColumn id="8" xr3:uid="{B7599162-074F-4156-924B-534F3C1CCAAF}" uniqueName="8" name="Conductas vulneratorias e infracciones al D.I.H. (Identificadas)" queryTableFieldId="8" dataDxfId="8"/>
    <tableColumn id="9" xr3:uid="{777E377E-03CB-48CA-B0DC-1B96006FDA45}" uniqueName="9" name="Economías Ilegales" queryTableFieldId="9" dataDxfId="7"/>
    <tableColumn id="10" xr3:uid="{0EEB2747-D816-4739-B801-81D6BB34F5E1}" uniqueName="10" name="Informe de seguimiento" queryTableFieldId="10" dataDxfId="6"/>
    <tableColumn id="11" xr3:uid="{E4A8146D-C2BF-4461-8327-8E3AA32A6AB2}" uniqueName="11" name="Municipio" queryTableFieldId="11" dataDxfId="5"/>
    <tableColumn id="13" xr3:uid="{73ADA4EC-065C-4DA3-AA30-AFCA345E781D}" uniqueName="13" name="cod_dane" queryTableFieldId="13" dataDxfId="2">
      <calculatedColumnFormula>VLOOKUP(Tabla_Hoja1[[#This Row],[Municipio]],mun!$A$1:$B$1123,2,FALSE)</calculatedColumnFormula>
    </tableColumn>
    <tableColumn id="14" xr3:uid="{A6FB8249-FA4A-4B4E-9AFD-4ABF647BC428}" uniqueName="14" name="Departamento" queryTableFieldId="14" dataDxfId="1">
      <calculatedColumnFormula>VLOOKUP(Tabla_Hoja1[[#This Row],[Municipio]],mun!$A$1:$D$1123,4,FALSE)</calculatedColumnFormula>
    </tableColumn>
    <tableColumn id="15" xr3:uid="{4B21CC74-0173-4E83-AF81-AA17E0DFC301}" uniqueName="15" name="cod_dpto" queryTableFieldId="15" dataDxfId="0">
      <calculatedColumnFormula>VLOOKUP(Tabla_Hoja1[[#This Row],[Municipio]],mun!$A$1:$D$1123,3,FALSE)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952D3-E19D-4E81-B996-A046C8A4E145}">
  <dimension ref="A3:C20"/>
  <sheetViews>
    <sheetView workbookViewId="0">
      <selection activeCell="A3" sqref="A3"/>
    </sheetView>
  </sheetViews>
  <sheetFormatPr baseColWidth="10" defaultRowHeight="15" x14ac:dyDescent="0.25"/>
  <sheetData>
    <row r="3" spans="1:3" x14ac:dyDescent="0.25">
      <c r="A3" s="4"/>
      <c r="B3" s="9"/>
      <c r="C3" s="10"/>
    </row>
    <row r="4" spans="1:3" x14ac:dyDescent="0.25">
      <c r="A4" s="11"/>
      <c r="B4" s="12"/>
      <c r="C4" s="13"/>
    </row>
    <row r="5" spans="1:3" x14ac:dyDescent="0.25">
      <c r="A5" s="11"/>
      <c r="B5" s="12"/>
      <c r="C5" s="13"/>
    </row>
    <row r="6" spans="1:3" x14ac:dyDescent="0.25">
      <c r="A6" s="11"/>
      <c r="B6" s="12"/>
      <c r="C6" s="13"/>
    </row>
    <row r="7" spans="1:3" x14ac:dyDescent="0.25">
      <c r="A7" s="11"/>
      <c r="B7" s="12"/>
      <c r="C7" s="13"/>
    </row>
    <row r="8" spans="1:3" x14ac:dyDescent="0.25">
      <c r="A8" s="11"/>
      <c r="B8" s="12"/>
      <c r="C8" s="13"/>
    </row>
    <row r="9" spans="1:3" x14ac:dyDescent="0.25">
      <c r="A9" s="11"/>
      <c r="B9" s="12"/>
      <c r="C9" s="13"/>
    </row>
    <row r="10" spans="1:3" x14ac:dyDescent="0.25">
      <c r="A10" s="11"/>
      <c r="B10" s="12"/>
      <c r="C10" s="13"/>
    </row>
    <row r="11" spans="1:3" x14ac:dyDescent="0.25">
      <c r="A11" s="11"/>
      <c r="B11" s="12"/>
      <c r="C11" s="13"/>
    </row>
    <row r="12" spans="1:3" x14ac:dyDescent="0.25">
      <c r="A12" s="11"/>
      <c r="B12" s="12"/>
      <c r="C12" s="13"/>
    </row>
    <row r="13" spans="1:3" x14ac:dyDescent="0.25">
      <c r="A13" s="11"/>
      <c r="B13" s="12"/>
      <c r="C13" s="13"/>
    </row>
    <row r="14" spans="1:3" x14ac:dyDescent="0.25">
      <c r="A14" s="11"/>
      <c r="B14" s="12"/>
      <c r="C14" s="13"/>
    </row>
    <row r="15" spans="1:3" x14ac:dyDescent="0.25">
      <c r="A15" s="11"/>
      <c r="B15" s="12"/>
      <c r="C15" s="13"/>
    </row>
    <row r="16" spans="1:3" x14ac:dyDescent="0.25">
      <c r="A16" s="11"/>
      <c r="B16" s="12"/>
      <c r="C16" s="13"/>
    </row>
    <row r="17" spans="1:3" x14ac:dyDescent="0.25">
      <c r="A17" s="11"/>
      <c r="B17" s="12"/>
      <c r="C17" s="13"/>
    </row>
    <row r="18" spans="1:3" x14ac:dyDescent="0.25">
      <c r="A18" s="11"/>
      <c r="B18" s="12"/>
      <c r="C18" s="13"/>
    </row>
    <row r="19" spans="1:3" x14ac:dyDescent="0.25">
      <c r="A19" s="11"/>
      <c r="B19" s="12"/>
      <c r="C19" s="13"/>
    </row>
    <row r="20" spans="1:3" x14ac:dyDescent="0.25">
      <c r="A20" s="14"/>
      <c r="B20" s="15"/>
      <c r="C20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4BA26-9C23-4B55-9C2F-58548CD14BA5}">
  <dimension ref="A1:O122"/>
  <sheetViews>
    <sheetView topLeftCell="K1" workbookViewId="0">
      <selection activeCell="K1" sqref="A1:XFD1048576"/>
    </sheetView>
  </sheetViews>
  <sheetFormatPr baseColWidth="10" defaultRowHeight="15" x14ac:dyDescent="0.25"/>
  <cols>
    <col min="1" max="1" width="9.42578125" bestFit="1" customWidth="1"/>
    <col min="2" max="2" width="10.42578125" bestFit="1" customWidth="1"/>
    <col min="3" max="3" width="15.85546875" bestFit="1" customWidth="1"/>
    <col min="4" max="4" width="15.85546875" customWidth="1"/>
    <col min="5" max="9" width="81.140625" bestFit="1" customWidth="1"/>
    <col min="10" max="10" width="58.85546875" bestFit="1" customWidth="1"/>
    <col min="11" max="11" width="25" bestFit="1" customWidth="1"/>
    <col min="12" max="12" width="23.285156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248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249</v>
      </c>
      <c r="N1" t="s">
        <v>1251</v>
      </c>
      <c r="O1" t="s">
        <v>1252</v>
      </c>
    </row>
    <row r="2" spans="1:15" x14ac:dyDescent="0.25">
      <c r="A2" s="1" t="s">
        <v>11</v>
      </c>
      <c r="B2" s="1" t="s">
        <v>12</v>
      </c>
      <c r="C2" s="2">
        <v>43657</v>
      </c>
      <c r="D2" s="3">
        <f>YEAR(Tabla_Hoja1[[#This Row],[Fecha Emisión]])</f>
        <v>2019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  <c r="M2" s="1">
        <f>VLOOKUP(Tabla_Hoja1[[#This Row],[Municipio]],mun!$A$1:$B$1123,2,FALSE)</f>
        <v>81065</v>
      </c>
      <c r="N2" s="1" t="str">
        <f>VLOOKUP(Tabla_Hoja1[[#This Row],[Municipio]],mun!$A$1:$D$1123,4,FALSE)</f>
        <v>Arauca</v>
      </c>
      <c r="O2" s="1" t="str">
        <f>VLOOKUP(Tabla_Hoja1[[#This Row],[Municipio]],mun!$A$1:$D$1123,3,FALSE)</f>
        <v>81</v>
      </c>
    </row>
    <row r="3" spans="1:15" x14ac:dyDescent="0.25">
      <c r="A3" s="1" t="s">
        <v>11</v>
      </c>
      <c r="B3" s="1" t="s">
        <v>12</v>
      </c>
      <c r="C3" s="2">
        <v>43657</v>
      </c>
      <c r="D3" s="3">
        <f>YEAR(Tabla_Hoja1[[#This Row],[Fecha Emisión]])</f>
        <v>2019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18</v>
      </c>
      <c r="K3" s="1" t="s">
        <v>19</v>
      </c>
      <c r="L3" s="1" t="s">
        <v>21</v>
      </c>
      <c r="M3" s="1">
        <f>VLOOKUP(Tabla_Hoja1[[#This Row],[Municipio]],mun!$A$1:$B$1123,2,FALSE)</f>
        <v>81300</v>
      </c>
      <c r="N3" s="1" t="str">
        <f>VLOOKUP(Tabla_Hoja1[[#This Row],[Municipio]],mun!$A$1:$D$1123,4,FALSE)</f>
        <v>Arauca</v>
      </c>
      <c r="O3" s="1" t="str">
        <f>VLOOKUP(Tabla_Hoja1[[#This Row],[Municipio]],mun!$A$1:$D$1123,3,FALSE)</f>
        <v>81</v>
      </c>
    </row>
    <row r="4" spans="1:15" x14ac:dyDescent="0.25">
      <c r="A4" s="1" t="s">
        <v>11</v>
      </c>
      <c r="B4" s="1" t="s">
        <v>12</v>
      </c>
      <c r="C4" s="2">
        <v>43657</v>
      </c>
      <c r="D4" s="3">
        <f>YEAR(Tabla_Hoja1[[#This Row],[Fecha Emisión]])</f>
        <v>2019</v>
      </c>
      <c r="E4" s="1" t="s">
        <v>13</v>
      </c>
      <c r="F4" s="1" t="s">
        <v>14</v>
      </c>
      <c r="G4" s="1" t="s">
        <v>15</v>
      </c>
      <c r="H4" s="1" t="s">
        <v>16</v>
      </c>
      <c r="I4" s="1" t="s">
        <v>17</v>
      </c>
      <c r="J4" s="1" t="s">
        <v>18</v>
      </c>
      <c r="K4" s="1" t="s">
        <v>19</v>
      </c>
      <c r="L4" s="1" t="s">
        <v>22</v>
      </c>
      <c r="M4" s="1">
        <f>VLOOKUP(Tabla_Hoja1[[#This Row],[Municipio]],mun!$A$1:$B$1123,2,FALSE)</f>
        <v>81736</v>
      </c>
      <c r="N4" s="1" t="str">
        <f>VLOOKUP(Tabla_Hoja1[[#This Row],[Municipio]],mun!$A$1:$D$1123,4,FALSE)</f>
        <v>Arauca</v>
      </c>
      <c r="O4" s="1" t="str">
        <f>VLOOKUP(Tabla_Hoja1[[#This Row],[Municipio]],mun!$A$1:$D$1123,3,FALSE)</f>
        <v>81</v>
      </c>
    </row>
    <row r="5" spans="1:15" x14ac:dyDescent="0.25">
      <c r="A5" s="1" t="s">
        <v>11</v>
      </c>
      <c r="B5" s="1" t="s">
        <v>12</v>
      </c>
      <c r="C5" s="2">
        <v>43657</v>
      </c>
      <c r="D5" s="3">
        <f>YEAR(Tabla_Hoja1[[#This Row],[Fecha Emisión]])</f>
        <v>2019</v>
      </c>
      <c r="E5" s="1" t="s">
        <v>13</v>
      </c>
      <c r="F5" s="1" t="s">
        <v>14</v>
      </c>
      <c r="G5" s="1" t="s">
        <v>15</v>
      </c>
      <c r="H5" s="1" t="s">
        <v>16</v>
      </c>
      <c r="I5" s="1" t="s">
        <v>17</v>
      </c>
      <c r="J5" s="1" t="s">
        <v>18</v>
      </c>
      <c r="K5" s="1" t="s">
        <v>19</v>
      </c>
      <c r="L5" s="1" t="s">
        <v>23</v>
      </c>
      <c r="M5" s="1">
        <f>VLOOKUP(Tabla_Hoja1[[#This Row],[Municipio]],mun!$A$1:$B$1123,2,FALSE)</f>
        <v>81794</v>
      </c>
      <c r="N5" s="1" t="str">
        <f>VLOOKUP(Tabla_Hoja1[[#This Row],[Municipio]],mun!$A$1:$D$1123,4,FALSE)</f>
        <v>Arauca</v>
      </c>
      <c r="O5" s="1" t="str">
        <f>VLOOKUP(Tabla_Hoja1[[#This Row],[Municipio]],mun!$A$1:$D$1123,3,FALSE)</f>
        <v>81</v>
      </c>
    </row>
    <row r="6" spans="1:15" x14ac:dyDescent="0.25">
      <c r="A6" s="1" t="s">
        <v>24</v>
      </c>
      <c r="B6" s="1" t="s">
        <v>12</v>
      </c>
      <c r="C6" s="2">
        <v>43768</v>
      </c>
      <c r="D6" s="3">
        <f>YEAR(Tabla_Hoja1[[#This Row],[Fecha Emisión]])</f>
        <v>2019</v>
      </c>
      <c r="E6" s="1" t="s">
        <v>25</v>
      </c>
      <c r="F6" s="1" t="s">
        <v>26</v>
      </c>
      <c r="G6" s="1" t="s">
        <v>27</v>
      </c>
      <c r="H6" s="1" t="s">
        <v>28</v>
      </c>
      <c r="I6" s="1" t="s">
        <v>29</v>
      </c>
      <c r="J6" s="1" t="s">
        <v>30</v>
      </c>
      <c r="K6" s="1" t="s">
        <v>19</v>
      </c>
      <c r="L6" s="1" t="s">
        <v>31</v>
      </c>
      <c r="M6" s="1">
        <f>VLOOKUP(Tabla_Hoja1[[#This Row],[Municipio]],mun!$A$1:$B$1123,2,FALSE)</f>
        <v>47053</v>
      </c>
      <c r="N6" s="1" t="str">
        <f>VLOOKUP(Tabla_Hoja1[[#This Row],[Municipio]],mun!$A$1:$D$1123,4,FALSE)</f>
        <v>Magdalena</v>
      </c>
      <c r="O6" s="1" t="str">
        <f>VLOOKUP(Tabla_Hoja1[[#This Row],[Municipio]],mun!$A$1:$D$1123,3,FALSE)</f>
        <v>47</v>
      </c>
    </row>
    <row r="7" spans="1:15" x14ac:dyDescent="0.25">
      <c r="A7" s="1" t="s">
        <v>24</v>
      </c>
      <c r="B7" s="1" t="s">
        <v>12</v>
      </c>
      <c r="C7" s="2">
        <v>43768</v>
      </c>
      <c r="D7" s="3">
        <f>YEAR(Tabla_Hoja1[[#This Row],[Fecha Emisión]])</f>
        <v>2019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19</v>
      </c>
      <c r="L7" s="1" t="s">
        <v>32</v>
      </c>
      <c r="M7" s="1">
        <f>VLOOKUP(Tabla_Hoja1[[#This Row],[Municipio]],mun!$A$1:$B$1123,2,FALSE)</f>
        <v>47189</v>
      </c>
      <c r="N7" s="1" t="str">
        <f>VLOOKUP(Tabla_Hoja1[[#This Row],[Municipio]],mun!$A$1:$D$1123,4,FALSE)</f>
        <v>Magdalena</v>
      </c>
      <c r="O7" s="1" t="str">
        <f>VLOOKUP(Tabla_Hoja1[[#This Row],[Municipio]],mun!$A$1:$D$1123,3,FALSE)</f>
        <v>47</v>
      </c>
    </row>
    <row r="8" spans="1:15" x14ac:dyDescent="0.25">
      <c r="A8" s="1" t="s">
        <v>24</v>
      </c>
      <c r="B8" s="1" t="s">
        <v>12</v>
      </c>
      <c r="C8" s="2">
        <v>43768</v>
      </c>
      <c r="D8" s="3">
        <f>YEAR(Tabla_Hoja1[[#This Row],[Fecha Emisión]])</f>
        <v>2019</v>
      </c>
      <c r="E8" s="1" t="s">
        <v>25</v>
      </c>
      <c r="F8" s="1" t="s">
        <v>26</v>
      </c>
      <c r="G8" s="1" t="s">
        <v>27</v>
      </c>
      <c r="H8" s="1" t="s">
        <v>28</v>
      </c>
      <c r="I8" s="1" t="s">
        <v>29</v>
      </c>
      <c r="J8" s="1" t="s">
        <v>30</v>
      </c>
      <c r="K8" s="1" t="s">
        <v>19</v>
      </c>
      <c r="L8" s="1" t="s">
        <v>33</v>
      </c>
      <c r="M8" s="1">
        <f>VLOOKUP(Tabla_Hoja1[[#This Row],[Municipio]],mun!$A$1:$B$1123,2,FALSE)</f>
        <v>47288</v>
      </c>
      <c r="N8" s="1" t="str">
        <f>VLOOKUP(Tabla_Hoja1[[#This Row],[Municipio]],mun!$A$1:$D$1123,4,FALSE)</f>
        <v>Magdalena</v>
      </c>
      <c r="O8" s="1" t="str">
        <f>VLOOKUP(Tabla_Hoja1[[#This Row],[Municipio]],mun!$A$1:$D$1123,3,FALSE)</f>
        <v>47</v>
      </c>
    </row>
    <row r="9" spans="1:15" x14ac:dyDescent="0.25">
      <c r="A9" s="1" t="s">
        <v>24</v>
      </c>
      <c r="B9" s="1" t="s">
        <v>12</v>
      </c>
      <c r="C9" s="2">
        <v>43768</v>
      </c>
      <c r="D9" s="3">
        <f>YEAR(Tabla_Hoja1[[#This Row],[Fecha Emisión]])</f>
        <v>2019</v>
      </c>
      <c r="E9" s="1" t="s">
        <v>25</v>
      </c>
      <c r="F9" s="1" t="s">
        <v>26</v>
      </c>
      <c r="G9" s="1" t="s">
        <v>27</v>
      </c>
      <c r="H9" s="1" t="s">
        <v>28</v>
      </c>
      <c r="I9" s="1" t="s">
        <v>29</v>
      </c>
      <c r="J9" s="1" t="s">
        <v>30</v>
      </c>
      <c r="K9" s="1" t="s">
        <v>19</v>
      </c>
      <c r="L9" s="1" t="s">
        <v>34</v>
      </c>
      <c r="M9" s="1">
        <f>VLOOKUP(Tabla_Hoja1[[#This Row],[Municipio]],mun!$A$1:$B$1123,2,FALSE)</f>
        <v>47001</v>
      </c>
      <c r="N9" s="1" t="str">
        <f>VLOOKUP(Tabla_Hoja1[[#This Row],[Municipio]],mun!$A$1:$D$1123,4,FALSE)</f>
        <v>Magdalena</v>
      </c>
      <c r="O9" s="1" t="str">
        <f>VLOOKUP(Tabla_Hoja1[[#This Row],[Municipio]],mun!$A$1:$D$1123,3,FALSE)</f>
        <v>47</v>
      </c>
    </row>
    <row r="10" spans="1:15" x14ac:dyDescent="0.25">
      <c r="A10" s="1" t="s">
        <v>24</v>
      </c>
      <c r="B10" s="1" t="s">
        <v>12</v>
      </c>
      <c r="C10" s="2">
        <v>43768</v>
      </c>
      <c r="D10" s="3">
        <f>YEAR(Tabla_Hoja1[[#This Row],[Fecha Emisión]])</f>
        <v>2019</v>
      </c>
      <c r="E10" s="1" t="s">
        <v>25</v>
      </c>
      <c r="F10" s="1" t="s">
        <v>26</v>
      </c>
      <c r="G10" s="1" t="s">
        <v>27</v>
      </c>
      <c r="H10" s="1" t="s">
        <v>28</v>
      </c>
      <c r="I10" s="1" t="s">
        <v>29</v>
      </c>
      <c r="J10" s="1" t="s">
        <v>30</v>
      </c>
      <c r="K10" s="1" t="s">
        <v>19</v>
      </c>
      <c r="L10" s="1" t="s">
        <v>35</v>
      </c>
      <c r="M10" s="1">
        <f>VLOOKUP(Tabla_Hoja1[[#This Row],[Municipio]],mun!$A$1:$B$1123,2,FALSE)</f>
        <v>47980</v>
      </c>
      <c r="N10" s="1" t="str">
        <f>VLOOKUP(Tabla_Hoja1[[#This Row],[Municipio]],mun!$A$1:$D$1123,4,FALSE)</f>
        <v>Magdalena</v>
      </c>
      <c r="O10" s="1" t="str">
        <f>VLOOKUP(Tabla_Hoja1[[#This Row],[Municipio]],mun!$A$1:$D$1123,3,FALSE)</f>
        <v>47</v>
      </c>
    </row>
    <row r="11" spans="1:15" x14ac:dyDescent="0.25">
      <c r="A11" s="1" t="s">
        <v>36</v>
      </c>
      <c r="B11" s="1" t="s">
        <v>12</v>
      </c>
      <c r="C11" s="2">
        <v>43777</v>
      </c>
      <c r="D11" s="3">
        <f>YEAR(Tabla_Hoja1[[#This Row],[Fecha Emisión]])</f>
        <v>2019</v>
      </c>
      <c r="E11" s="1" t="s">
        <v>37</v>
      </c>
      <c r="F11" s="1" t="s">
        <v>38</v>
      </c>
      <c r="G11" s="1" t="s">
        <v>39</v>
      </c>
      <c r="H11" s="1" t="s">
        <v>40</v>
      </c>
      <c r="I11" s="1" t="s">
        <v>41</v>
      </c>
      <c r="J11" s="1" t="s">
        <v>42</v>
      </c>
      <c r="K11" s="1" t="s">
        <v>19</v>
      </c>
      <c r="L11" s="1" t="s">
        <v>371</v>
      </c>
      <c r="M11" s="1">
        <f>VLOOKUP(Tabla_Hoja1[[#This Row],[Municipio]],mun!$A$1:$B$1123,2,FALSE)</f>
        <v>11001</v>
      </c>
      <c r="N11" s="1" t="str">
        <f>VLOOKUP(Tabla_Hoja1[[#This Row],[Municipio]],mun!$A$1:$D$1123,4,FALSE)</f>
        <v>Bogotá, D.C.</v>
      </c>
      <c r="O11" s="1" t="str">
        <f>VLOOKUP(Tabla_Hoja1[[#This Row],[Municipio]],mun!$A$1:$D$1123,3,FALSE)</f>
        <v>11</v>
      </c>
    </row>
    <row r="12" spans="1:15" x14ac:dyDescent="0.25">
      <c r="A12" s="1" t="s">
        <v>43</v>
      </c>
      <c r="B12" s="1" t="s">
        <v>12</v>
      </c>
      <c r="C12" s="2">
        <v>44047</v>
      </c>
      <c r="D12" s="3">
        <f>YEAR(Tabla_Hoja1[[#This Row],[Fecha Emisión]])</f>
        <v>2020</v>
      </c>
      <c r="E12" s="1" t="s">
        <v>44</v>
      </c>
      <c r="F12" s="1" t="s">
        <v>45</v>
      </c>
      <c r="G12" s="1" t="s">
        <v>46</v>
      </c>
      <c r="H12" s="1" t="s">
        <v>47</v>
      </c>
      <c r="I12" s="1" t="s">
        <v>48</v>
      </c>
      <c r="J12" s="1" t="s">
        <v>49</v>
      </c>
      <c r="K12" s="1" t="s">
        <v>19</v>
      </c>
      <c r="L12" s="1" t="s">
        <v>50</v>
      </c>
      <c r="M12" s="1">
        <f>VLOOKUP(Tabla_Hoja1[[#This Row],[Municipio]],mun!$A$1:$B$1123,2,FALSE)</f>
        <v>54498</v>
      </c>
      <c r="N12" s="1" t="str">
        <f>VLOOKUP(Tabla_Hoja1[[#This Row],[Municipio]],mun!$A$1:$D$1123,4,FALSE)</f>
        <v>Norte de Santander</v>
      </c>
      <c r="O12" s="1" t="str">
        <f>VLOOKUP(Tabla_Hoja1[[#This Row],[Municipio]],mun!$A$1:$D$1123,3,FALSE)</f>
        <v>54</v>
      </c>
    </row>
    <row r="13" spans="1:15" x14ac:dyDescent="0.25">
      <c r="A13" s="1" t="s">
        <v>51</v>
      </c>
      <c r="B13" s="1" t="s">
        <v>12</v>
      </c>
      <c r="C13" s="2">
        <v>44068</v>
      </c>
      <c r="D13" s="3">
        <f>YEAR(Tabla_Hoja1[[#This Row],[Fecha Emisión]])</f>
        <v>2020</v>
      </c>
      <c r="E13" s="1" t="s">
        <v>52</v>
      </c>
      <c r="F13" s="1" t="s">
        <v>53</v>
      </c>
      <c r="G13" s="1" t="s">
        <v>54</v>
      </c>
      <c r="H13" s="1" t="s">
        <v>55</v>
      </c>
      <c r="I13" s="1" t="s">
        <v>56</v>
      </c>
      <c r="J13" s="1" t="s">
        <v>57</v>
      </c>
      <c r="K13" s="1" t="s">
        <v>19</v>
      </c>
      <c r="L13" s="1" t="s">
        <v>58</v>
      </c>
      <c r="M13" s="1">
        <f>VLOOKUP(Tabla_Hoja1[[#This Row],[Municipio]],mun!$A$1:$B$1123,2,FALSE)</f>
        <v>17001</v>
      </c>
      <c r="N13" s="1" t="str">
        <f>VLOOKUP(Tabla_Hoja1[[#This Row],[Municipio]],mun!$A$1:$D$1123,4,FALSE)</f>
        <v>Caldas</v>
      </c>
      <c r="O13" s="1" t="str">
        <f>VLOOKUP(Tabla_Hoja1[[#This Row],[Municipio]],mun!$A$1:$D$1123,3,FALSE)</f>
        <v>17</v>
      </c>
    </row>
    <row r="14" spans="1:15" x14ac:dyDescent="0.25">
      <c r="A14" s="1" t="s">
        <v>51</v>
      </c>
      <c r="B14" s="1" t="s">
        <v>12</v>
      </c>
      <c r="C14" s="2">
        <v>44068</v>
      </c>
      <c r="D14" s="3">
        <f>YEAR(Tabla_Hoja1[[#This Row],[Fecha Emisión]])</f>
        <v>2020</v>
      </c>
      <c r="E14" s="1" t="s">
        <v>52</v>
      </c>
      <c r="F14" s="1" t="s">
        <v>53</v>
      </c>
      <c r="G14" s="1" t="s">
        <v>54</v>
      </c>
      <c r="H14" s="1" t="s">
        <v>55</v>
      </c>
      <c r="I14" s="1" t="s">
        <v>56</v>
      </c>
      <c r="J14" s="1" t="s">
        <v>57</v>
      </c>
      <c r="K14" s="1" t="s">
        <v>19</v>
      </c>
      <c r="L14" s="1" t="s">
        <v>59</v>
      </c>
      <c r="M14" s="1">
        <f>VLOOKUP(Tabla_Hoja1[[#This Row],[Municipio]],mun!$A$1:$B$1123,2,FALSE)</f>
        <v>5059</v>
      </c>
      <c r="N14" s="1" t="str">
        <f>VLOOKUP(Tabla_Hoja1[[#This Row],[Municipio]],mun!$A$1:$D$1123,4,FALSE)</f>
        <v>Antioquia</v>
      </c>
      <c r="O14" s="1" t="str">
        <f>VLOOKUP(Tabla_Hoja1[[#This Row],[Municipio]],mun!$A$1:$D$1123,3,FALSE)</f>
        <v>05</v>
      </c>
    </row>
    <row r="15" spans="1:15" x14ac:dyDescent="0.25">
      <c r="A15" s="1" t="s">
        <v>51</v>
      </c>
      <c r="B15" s="1" t="s">
        <v>12</v>
      </c>
      <c r="C15" s="2">
        <v>44068</v>
      </c>
      <c r="D15" s="3">
        <f>YEAR(Tabla_Hoja1[[#This Row],[Fecha Emisión]])</f>
        <v>2020</v>
      </c>
      <c r="E15" s="1" t="s">
        <v>52</v>
      </c>
      <c r="F15" s="1" t="s">
        <v>53</v>
      </c>
      <c r="G15" s="1" t="s">
        <v>54</v>
      </c>
      <c r="H15" s="1" t="s">
        <v>55</v>
      </c>
      <c r="I15" s="1" t="s">
        <v>56</v>
      </c>
      <c r="J15" s="1" t="s">
        <v>57</v>
      </c>
      <c r="K15" s="1" t="s">
        <v>19</v>
      </c>
      <c r="L15" s="1" t="s">
        <v>60</v>
      </c>
      <c r="M15" s="1">
        <f>VLOOKUP(Tabla_Hoja1[[#This Row],[Municipio]],mun!$A$1:$B$1123,2,FALSE)</f>
        <v>66001</v>
      </c>
      <c r="N15" s="1" t="str">
        <f>VLOOKUP(Tabla_Hoja1[[#This Row],[Municipio]],mun!$A$1:$D$1123,4,FALSE)</f>
        <v>Risaralda</v>
      </c>
      <c r="O15" s="1" t="str">
        <f>VLOOKUP(Tabla_Hoja1[[#This Row],[Municipio]],mun!$A$1:$D$1123,3,FALSE)</f>
        <v>66</v>
      </c>
    </row>
    <row r="16" spans="1:15" x14ac:dyDescent="0.25">
      <c r="A16" s="1" t="s">
        <v>61</v>
      </c>
      <c r="B16" s="1" t="s">
        <v>12</v>
      </c>
      <c r="C16" s="2">
        <v>44074</v>
      </c>
      <c r="D16" s="3">
        <f>YEAR(Tabla_Hoja1[[#This Row],[Fecha Emisión]])</f>
        <v>2020</v>
      </c>
      <c r="E16" s="1" t="s">
        <v>62</v>
      </c>
      <c r="F16" s="1" t="s">
        <v>63</v>
      </c>
      <c r="G16" s="1" t="s">
        <v>64</v>
      </c>
      <c r="H16" s="1" t="s">
        <v>65</v>
      </c>
      <c r="I16" s="1" t="s">
        <v>66</v>
      </c>
      <c r="J16" s="1" t="s">
        <v>49</v>
      </c>
      <c r="K16" s="1" t="s">
        <v>19</v>
      </c>
      <c r="L16" s="1" t="s">
        <v>67</v>
      </c>
      <c r="M16" s="1">
        <f>VLOOKUP(Tabla_Hoja1[[#This Row],[Municipio]],mun!$A$1:$B$1123,2,FALSE)</f>
        <v>5120</v>
      </c>
      <c r="N16" s="1" t="str">
        <f>VLOOKUP(Tabla_Hoja1[[#This Row],[Municipio]],mun!$A$1:$D$1123,4,FALSE)</f>
        <v>Antioquia</v>
      </c>
      <c r="O16" s="1" t="str">
        <f>VLOOKUP(Tabla_Hoja1[[#This Row],[Municipio]],mun!$A$1:$D$1123,3,FALSE)</f>
        <v>05</v>
      </c>
    </row>
    <row r="17" spans="1:15" x14ac:dyDescent="0.25">
      <c r="A17" s="1" t="s">
        <v>61</v>
      </c>
      <c r="B17" s="1" t="s">
        <v>12</v>
      </c>
      <c r="C17" s="2">
        <v>44074</v>
      </c>
      <c r="D17" s="3">
        <f>YEAR(Tabla_Hoja1[[#This Row],[Fecha Emisión]])</f>
        <v>2020</v>
      </c>
      <c r="E17" s="1" t="s">
        <v>62</v>
      </c>
      <c r="F17" s="1" t="s">
        <v>63</v>
      </c>
      <c r="G17" s="1" t="s">
        <v>64</v>
      </c>
      <c r="H17" s="1" t="s">
        <v>65</v>
      </c>
      <c r="I17" s="1" t="s">
        <v>66</v>
      </c>
      <c r="J17" s="1" t="s">
        <v>49</v>
      </c>
      <c r="K17" s="1" t="s">
        <v>19</v>
      </c>
      <c r="L17" s="1" t="s">
        <v>68</v>
      </c>
      <c r="M17" s="1">
        <f>VLOOKUP(Tabla_Hoja1[[#This Row],[Municipio]],mun!$A$1:$B$1123,2,FALSE)</f>
        <v>5154</v>
      </c>
      <c r="N17" s="1" t="str">
        <f>VLOOKUP(Tabla_Hoja1[[#This Row],[Municipio]],mun!$A$1:$D$1123,4,FALSE)</f>
        <v>Antioquia</v>
      </c>
      <c r="O17" s="1" t="str">
        <f>VLOOKUP(Tabla_Hoja1[[#This Row],[Municipio]],mun!$A$1:$D$1123,3,FALSE)</f>
        <v>05</v>
      </c>
    </row>
    <row r="18" spans="1:15" x14ac:dyDescent="0.25">
      <c r="A18" s="1" t="s">
        <v>61</v>
      </c>
      <c r="B18" s="1" t="s">
        <v>12</v>
      </c>
      <c r="C18" s="2">
        <v>44074</v>
      </c>
      <c r="D18" s="3">
        <f>YEAR(Tabla_Hoja1[[#This Row],[Fecha Emisión]])</f>
        <v>2020</v>
      </c>
      <c r="E18" s="1" t="s">
        <v>62</v>
      </c>
      <c r="F18" s="1" t="s">
        <v>63</v>
      </c>
      <c r="G18" s="1" t="s">
        <v>64</v>
      </c>
      <c r="H18" s="1" t="s">
        <v>65</v>
      </c>
      <c r="I18" s="1" t="s">
        <v>66</v>
      </c>
      <c r="J18" s="1" t="s">
        <v>49</v>
      </c>
      <c r="K18" s="1" t="s">
        <v>19</v>
      </c>
      <c r="L18" s="1" t="s">
        <v>69</v>
      </c>
      <c r="M18" s="1">
        <f>VLOOKUP(Tabla_Hoja1[[#This Row],[Municipio]],mun!$A$1:$B$1123,2,FALSE)</f>
        <v>5250</v>
      </c>
      <c r="N18" s="1" t="str">
        <f>VLOOKUP(Tabla_Hoja1[[#This Row],[Municipio]],mun!$A$1:$D$1123,4,FALSE)</f>
        <v>Antioquia</v>
      </c>
      <c r="O18" s="1" t="str">
        <f>VLOOKUP(Tabla_Hoja1[[#This Row],[Municipio]],mun!$A$1:$D$1123,3,FALSE)</f>
        <v>05</v>
      </c>
    </row>
    <row r="19" spans="1:15" x14ac:dyDescent="0.25">
      <c r="A19" s="1" t="s">
        <v>61</v>
      </c>
      <c r="B19" s="1" t="s">
        <v>12</v>
      </c>
      <c r="C19" s="2">
        <v>44074</v>
      </c>
      <c r="D19" s="3">
        <f>YEAR(Tabla_Hoja1[[#This Row],[Fecha Emisión]])</f>
        <v>2020</v>
      </c>
      <c r="E19" s="1" t="s">
        <v>62</v>
      </c>
      <c r="F19" s="1" t="s">
        <v>63</v>
      </c>
      <c r="G19" s="1" t="s">
        <v>64</v>
      </c>
      <c r="H19" s="1" t="s">
        <v>65</v>
      </c>
      <c r="I19" s="1" t="s">
        <v>66</v>
      </c>
      <c r="J19" s="1" t="s">
        <v>49</v>
      </c>
      <c r="K19" s="1" t="s">
        <v>19</v>
      </c>
      <c r="L19" s="1" t="s">
        <v>70</v>
      </c>
      <c r="M19" s="1">
        <f>VLOOKUP(Tabla_Hoja1[[#This Row],[Municipio]],mun!$A$1:$B$1123,2,FALSE)</f>
        <v>5495</v>
      </c>
      <c r="N19" s="1" t="str">
        <f>VLOOKUP(Tabla_Hoja1[[#This Row],[Municipio]],mun!$A$1:$D$1123,4,FALSE)</f>
        <v>Antioquia</v>
      </c>
      <c r="O19" s="1" t="str">
        <f>VLOOKUP(Tabla_Hoja1[[#This Row],[Municipio]],mun!$A$1:$D$1123,3,FALSE)</f>
        <v>05</v>
      </c>
    </row>
    <row r="20" spans="1:15" x14ac:dyDescent="0.25">
      <c r="A20" s="1" t="s">
        <v>61</v>
      </c>
      <c r="B20" s="1" t="s">
        <v>12</v>
      </c>
      <c r="C20" s="2">
        <v>44074</v>
      </c>
      <c r="D20" s="3">
        <f>YEAR(Tabla_Hoja1[[#This Row],[Fecha Emisión]])</f>
        <v>2020</v>
      </c>
      <c r="E20" s="1" t="s">
        <v>62</v>
      </c>
      <c r="F20" s="1" t="s">
        <v>63</v>
      </c>
      <c r="G20" s="1" t="s">
        <v>64</v>
      </c>
      <c r="H20" s="1" t="s">
        <v>65</v>
      </c>
      <c r="I20" s="1" t="s">
        <v>66</v>
      </c>
      <c r="J20" s="1" t="s">
        <v>49</v>
      </c>
      <c r="K20" s="1" t="s">
        <v>19</v>
      </c>
      <c r="L20" s="1" t="s">
        <v>71</v>
      </c>
      <c r="M20" s="1">
        <f>VLOOKUP(Tabla_Hoja1[[#This Row],[Municipio]],mun!$A$1:$B$1123,2,FALSE)</f>
        <v>5790</v>
      </c>
      <c r="N20" s="1" t="str">
        <f>VLOOKUP(Tabla_Hoja1[[#This Row],[Municipio]],mun!$A$1:$D$1123,4,FALSE)</f>
        <v>Antioquia</v>
      </c>
      <c r="O20" s="1" t="str">
        <f>VLOOKUP(Tabla_Hoja1[[#This Row],[Municipio]],mun!$A$1:$D$1123,3,FALSE)</f>
        <v>05</v>
      </c>
    </row>
    <row r="21" spans="1:15" x14ac:dyDescent="0.25">
      <c r="A21" s="1" t="s">
        <v>61</v>
      </c>
      <c r="B21" s="1" t="s">
        <v>12</v>
      </c>
      <c r="C21" s="2">
        <v>44074</v>
      </c>
      <c r="D21" s="3">
        <f>YEAR(Tabla_Hoja1[[#This Row],[Fecha Emisión]])</f>
        <v>2020</v>
      </c>
      <c r="E21" s="1" t="s">
        <v>62</v>
      </c>
      <c r="F21" s="1" t="s">
        <v>63</v>
      </c>
      <c r="G21" s="1" t="s">
        <v>64</v>
      </c>
      <c r="H21" s="1" t="s">
        <v>65</v>
      </c>
      <c r="I21" s="1" t="s">
        <v>66</v>
      </c>
      <c r="J21" s="1" t="s">
        <v>49</v>
      </c>
      <c r="K21" s="1" t="s">
        <v>19</v>
      </c>
      <c r="L21" s="1" t="s">
        <v>72</v>
      </c>
      <c r="M21" s="1">
        <f>VLOOKUP(Tabla_Hoja1[[#This Row],[Municipio]],mun!$A$1:$B$1123,2,FALSE)</f>
        <v>5895</v>
      </c>
      <c r="N21" s="1" t="str">
        <f>VLOOKUP(Tabla_Hoja1[[#This Row],[Municipio]],mun!$A$1:$D$1123,4,FALSE)</f>
        <v>Antioquia</v>
      </c>
      <c r="O21" s="1" t="str">
        <f>VLOOKUP(Tabla_Hoja1[[#This Row],[Municipio]],mun!$A$1:$D$1123,3,FALSE)</f>
        <v>05</v>
      </c>
    </row>
    <row r="22" spans="1:15" x14ac:dyDescent="0.25">
      <c r="A22" s="1" t="s">
        <v>73</v>
      </c>
      <c r="B22" s="1" t="s">
        <v>12</v>
      </c>
      <c r="C22" s="2">
        <v>44470</v>
      </c>
      <c r="D22" s="3">
        <f>YEAR(Tabla_Hoja1[[#This Row],[Fecha Emisión]])</f>
        <v>2021</v>
      </c>
      <c r="E22" s="1" t="s">
        <v>74</v>
      </c>
      <c r="F22" s="1" t="s">
        <v>75</v>
      </c>
      <c r="G22" s="1" t="s">
        <v>76</v>
      </c>
      <c r="H22" s="1" t="s">
        <v>77</v>
      </c>
      <c r="I22" s="1" t="s">
        <v>78</v>
      </c>
      <c r="J22" s="1" t="s">
        <v>42</v>
      </c>
      <c r="K22" s="1" t="s">
        <v>19</v>
      </c>
      <c r="L22" s="1" t="s">
        <v>79</v>
      </c>
      <c r="M22" s="1">
        <f>VLOOKUP(Tabla_Hoja1[[#This Row],[Municipio]],mun!$A$1:$B$1123,2,FALSE)</f>
        <v>81220</v>
      </c>
      <c r="N22" s="1" t="str">
        <f>VLOOKUP(Tabla_Hoja1[[#This Row],[Municipio]],mun!$A$1:$D$1123,4,FALSE)</f>
        <v>Arauca</v>
      </c>
      <c r="O22" s="1" t="str">
        <f>VLOOKUP(Tabla_Hoja1[[#This Row],[Municipio]],mun!$A$1:$D$1123,3,FALSE)</f>
        <v>81</v>
      </c>
    </row>
    <row r="23" spans="1:15" x14ac:dyDescent="0.25">
      <c r="A23" s="1" t="s">
        <v>73</v>
      </c>
      <c r="B23" s="1" t="s">
        <v>12</v>
      </c>
      <c r="C23" s="2">
        <v>44470</v>
      </c>
      <c r="D23" s="3">
        <f>YEAR(Tabla_Hoja1[[#This Row],[Fecha Emisión]])</f>
        <v>2021</v>
      </c>
      <c r="E23" s="1" t="s">
        <v>74</v>
      </c>
      <c r="F23" s="1" t="s">
        <v>75</v>
      </c>
      <c r="G23" s="1" t="s">
        <v>76</v>
      </c>
      <c r="H23" s="1" t="s">
        <v>77</v>
      </c>
      <c r="I23" s="1" t="s">
        <v>78</v>
      </c>
      <c r="J23" s="1" t="s">
        <v>42</v>
      </c>
      <c r="K23" s="1" t="s">
        <v>19</v>
      </c>
      <c r="L23" s="1" t="s">
        <v>80</v>
      </c>
      <c r="M23" s="1">
        <f>VLOOKUP(Tabla_Hoja1[[#This Row],[Municipio]],mun!$A$1:$B$1123,2,FALSE)</f>
        <v>81591</v>
      </c>
      <c r="N23" s="1" t="str">
        <f>VLOOKUP(Tabla_Hoja1[[#This Row],[Municipio]],mun!$A$1:$D$1123,4,FALSE)</f>
        <v>Arauca</v>
      </c>
      <c r="O23" s="1" t="str">
        <f>VLOOKUP(Tabla_Hoja1[[#This Row],[Municipio]],mun!$A$1:$D$1123,3,FALSE)</f>
        <v>81</v>
      </c>
    </row>
    <row r="24" spans="1:15" x14ac:dyDescent="0.25">
      <c r="A24" s="1" t="s">
        <v>81</v>
      </c>
      <c r="B24" s="1" t="s">
        <v>12</v>
      </c>
      <c r="C24" s="2">
        <v>44562</v>
      </c>
      <c r="D24" s="3">
        <f>YEAR(Tabla_Hoja1[[#This Row],[Fecha Emisión]])</f>
        <v>2022</v>
      </c>
      <c r="E24" s="1" t="s">
        <v>82</v>
      </c>
      <c r="F24" s="1" t="s">
        <v>83</v>
      </c>
      <c r="G24" s="1" t="s">
        <v>84</v>
      </c>
      <c r="H24" s="1" t="s">
        <v>85</v>
      </c>
      <c r="I24" s="1" t="s">
        <v>86</v>
      </c>
      <c r="J24" s="1" t="s">
        <v>87</v>
      </c>
      <c r="K24" s="1" t="s">
        <v>88</v>
      </c>
      <c r="L24" s="1" t="s">
        <v>89</v>
      </c>
      <c r="M24" s="1">
        <f>VLOOKUP(Tabla_Hoja1[[#This Row],[Municipio]],mun!$A$1:$B$1123,2,FALSE)</f>
        <v>76001</v>
      </c>
      <c r="N24" s="1" t="str">
        <f>VLOOKUP(Tabla_Hoja1[[#This Row],[Municipio]],mun!$A$1:$D$1123,4,FALSE)</f>
        <v>Valle del Cauca</v>
      </c>
      <c r="O24" s="1" t="str">
        <f>VLOOKUP(Tabla_Hoja1[[#This Row],[Municipio]],mun!$A$1:$D$1123,3,FALSE)</f>
        <v>76</v>
      </c>
    </row>
    <row r="25" spans="1:15" x14ac:dyDescent="0.25">
      <c r="A25" s="1" t="s">
        <v>90</v>
      </c>
      <c r="B25" s="1" t="s">
        <v>12</v>
      </c>
      <c r="C25" s="2">
        <v>44810</v>
      </c>
      <c r="D25" s="3">
        <f>YEAR(Tabla_Hoja1[[#This Row],[Fecha Emisión]])</f>
        <v>2022</v>
      </c>
      <c r="E25" s="1" t="s">
        <v>91</v>
      </c>
      <c r="F25" s="1" t="s">
        <v>92</v>
      </c>
      <c r="G25" s="1" t="s">
        <v>93</v>
      </c>
      <c r="H25" s="1" t="s">
        <v>94</v>
      </c>
      <c r="I25" s="1" t="s">
        <v>95</v>
      </c>
      <c r="J25" s="1" t="s">
        <v>96</v>
      </c>
      <c r="K25" s="1" t="s">
        <v>19</v>
      </c>
      <c r="L25" s="1" t="s">
        <v>97</v>
      </c>
      <c r="M25" s="1">
        <f>VLOOKUP(Tabla_Hoja1[[#This Row],[Municipio]],mun!$A$1:$B$1123,2,FALSE)</f>
        <v>97161</v>
      </c>
      <c r="N25" s="1" t="str">
        <f>VLOOKUP(Tabla_Hoja1[[#This Row],[Municipio]],mun!$A$1:$D$1123,4,FALSE)</f>
        <v>Vaupés</v>
      </c>
      <c r="O25" s="1" t="str">
        <f>VLOOKUP(Tabla_Hoja1[[#This Row],[Municipio]],mun!$A$1:$D$1123,3,FALSE)</f>
        <v>97</v>
      </c>
    </row>
    <row r="26" spans="1:15" x14ac:dyDescent="0.25">
      <c r="A26" s="1" t="s">
        <v>90</v>
      </c>
      <c r="B26" s="1" t="s">
        <v>12</v>
      </c>
      <c r="C26" s="2">
        <v>44810</v>
      </c>
      <c r="D26" s="3">
        <f>YEAR(Tabla_Hoja1[[#This Row],[Fecha Emisión]])</f>
        <v>2022</v>
      </c>
      <c r="E26" s="1" t="s">
        <v>91</v>
      </c>
      <c r="F26" s="1" t="s">
        <v>92</v>
      </c>
      <c r="G26" s="1" t="s">
        <v>93</v>
      </c>
      <c r="H26" s="1" t="s">
        <v>94</v>
      </c>
      <c r="I26" s="1" t="s">
        <v>95</v>
      </c>
      <c r="J26" s="1" t="s">
        <v>96</v>
      </c>
      <c r="K26" s="1" t="s">
        <v>19</v>
      </c>
      <c r="L26" s="1" t="s">
        <v>98</v>
      </c>
      <c r="M26" s="1">
        <f>VLOOKUP(Tabla_Hoja1[[#This Row],[Municipio]],mun!$A$1:$B$1123,2,FALSE)</f>
        <v>97001</v>
      </c>
      <c r="N26" s="1" t="str">
        <f>VLOOKUP(Tabla_Hoja1[[#This Row],[Municipio]],mun!$A$1:$D$1123,4,FALSE)</f>
        <v>Vaupés</v>
      </c>
      <c r="O26" s="1" t="str">
        <f>VLOOKUP(Tabla_Hoja1[[#This Row],[Municipio]],mun!$A$1:$D$1123,3,FALSE)</f>
        <v>97</v>
      </c>
    </row>
    <row r="27" spans="1:15" x14ac:dyDescent="0.25">
      <c r="A27" s="1" t="s">
        <v>99</v>
      </c>
      <c r="B27" s="1" t="s">
        <v>12</v>
      </c>
      <c r="C27" s="2">
        <v>44834</v>
      </c>
      <c r="D27" s="3">
        <f>YEAR(Tabla_Hoja1[[#This Row],[Fecha Emisión]])</f>
        <v>2022</v>
      </c>
      <c r="E27" s="1" t="s">
        <v>100</v>
      </c>
      <c r="F27" s="1" t="s">
        <v>101</v>
      </c>
      <c r="G27" s="1" t="s">
        <v>102</v>
      </c>
      <c r="H27" s="1" t="s">
        <v>103</v>
      </c>
      <c r="I27" s="1" t="s">
        <v>104</v>
      </c>
      <c r="J27" s="1" t="s">
        <v>42</v>
      </c>
      <c r="K27" s="1" t="s">
        <v>19</v>
      </c>
      <c r="L27" s="1" t="s">
        <v>105</v>
      </c>
      <c r="M27" s="1">
        <f>VLOOKUP(Tabla_Hoja1[[#This Row],[Municipio]],mun!$A$1:$B$1123,2,FALSE)</f>
        <v>5893</v>
      </c>
      <c r="N27" s="1" t="str">
        <f>VLOOKUP(Tabla_Hoja1[[#This Row],[Municipio]],mun!$A$1:$D$1123,4,FALSE)</f>
        <v>Antioquia</v>
      </c>
      <c r="O27" s="1" t="str">
        <f>VLOOKUP(Tabla_Hoja1[[#This Row],[Municipio]],mun!$A$1:$D$1123,3,FALSE)</f>
        <v>05</v>
      </c>
    </row>
    <row r="28" spans="1:15" x14ac:dyDescent="0.25">
      <c r="A28" s="1" t="s">
        <v>99</v>
      </c>
      <c r="B28" s="1" t="s">
        <v>12</v>
      </c>
      <c r="C28" s="2">
        <v>44834</v>
      </c>
      <c r="D28" s="3">
        <f>YEAR(Tabla_Hoja1[[#This Row],[Fecha Emisión]])</f>
        <v>2022</v>
      </c>
      <c r="E28" s="1" t="s">
        <v>100</v>
      </c>
      <c r="F28" s="1" t="s">
        <v>101</v>
      </c>
      <c r="G28" s="1" t="s">
        <v>102</v>
      </c>
      <c r="H28" s="1" t="s">
        <v>103</v>
      </c>
      <c r="I28" s="1" t="s">
        <v>104</v>
      </c>
      <c r="J28" s="1" t="s">
        <v>42</v>
      </c>
      <c r="K28" s="1" t="s">
        <v>19</v>
      </c>
      <c r="L28" s="1" t="s">
        <v>106</v>
      </c>
      <c r="M28" s="1">
        <f>VLOOKUP(Tabla_Hoja1[[#This Row],[Municipio]],mun!$A$1:$B$1123,2,FALSE)</f>
        <v>68575</v>
      </c>
      <c r="N28" s="1" t="str">
        <f>VLOOKUP(Tabla_Hoja1[[#This Row],[Municipio]],mun!$A$1:$D$1123,4,FALSE)</f>
        <v>Santander</v>
      </c>
      <c r="O28" s="1" t="str">
        <f>VLOOKUP(Tabla_Hoja1[[#This Row],[Municipio]],mun!$A$1:$D$1123,3,FALSE)</f>
        <v>68</v>
      </c>
    </row>
    <row r="29" spans="1:15" x14ac:dyDescent="0.25">
      <c r="A29" s="1" t="s">
        <v>99</v>
      </c>
      <c r="B29" s="1" t="s">
        <v>12</v>
      </c>
      <c r="C29" s="2">
        <v>44834</v>
      </c>
      <c r="D29" s="3">
        <f>YEAR(Tabla_Hoja1[[#This Row],[Fecha Emisión]])</f>
        <v>2022</v>
      </c>
      <c r="E29" s="1" t="s">
        <v>100</v>
      </c>
      <c r="F29" s="1" t="s">
        <v>101</v>
      </c>
      <c r="G29" s="1" t="s">
        <v>102</v>
      </c>
      <c r="H29" s="1" t="s">
        <v>103</v>
      </c>
      <c r="I29" s="1" t="s">
        <v>104</v>
      </c>
      <c r="J29" s="1" t="s">
        <v>42</v>
      </c>
      <c r="K29" s="1" t="s">
        <v>19</v>
      </c>
      <c r="L29" s="1" t="s">
        <v>107</v>
      </c>
      <c r="M29" s="1">
        <f>VLOOKUP(Tabla_Hoja1[[#This Row],[Municipio]],mun!$A$1:$B$1123,2,FALSE)</f>
        <v>68745</v>
      </c>
      <c r="N29" s="1" t="str">
        <f>VLOOKUP(Tabla_Hoja1[[#This Row],[Municipio]],mun!$A$1:$D$1123,4,FALSE)</f>
        <v>Santander</v>
      </c>
      <c r="O29" s="1" t="str">
        <f>VLOOKUP(Tabla_Hoja1[[#This Row],[Municipio]],mun!$A$1:$D$1123,3,FALSE)</f>
        <v>68</v>
      </c>
    </row>
    <row r="30" spans="1:15" x14ac:dyDescent="0.25">
      <c r="A30" s="1" t="s">
        <v>99</v>
      </c>
      <c r="B30" s="1" t="s">
        <v>12</v>
      </c>
      <c r="C30" s="2">
        <v>44834</v>
      </c>
      <c r="D30" s="3">
        <f>YEAR(Tabla_Hoja1[[#This Row],[Fecha Emisión]])</f>
        <v>2022</v>
      </c>
      <c r="E30" s="1" t="s">
        <v>100</v>
      </c>
      <c r="F30" s="1" t="s">
        <v>101</v>
      </c>
      <c r="G30" s="1" t="s">
        <v>102</v>
      </c>
      <c r="H30" s="1" t="s">
        <v>103</v>
      </c>
      <c r="I30" s="1" t="s">
        <v>104</v>
      </c>
      <c r="J30" s="1" t="s">
        <v>42</v>
      </c>
      <c r="K30" s="1" t="s">
        <v>19</v>
      </c>
      <c r="L30" s="1" t="s">
        <v>108</v>
      </c>
      <c r="M30" s="1">
        <f>VLOOKUP(Tabla_Hoja1[[#This Row],[Municipio]],mun!$A$1:$B$1123,2,FALSE)</f>
        <v>68081</v>
      </c>
      <c r="N30" s="1" t="str">
        <f>VLOOKUP(Tabla_Hoja1[[#This Row],[Municipio]],mun!$A$1:$D$1123,4,FALSE)</f>
        <v>Santander</v>
      </c>
      <c r="O30" s="1" t="str">
        <f>VLOOKUP(Tabla_Hoja1[[#This Row],[Municipio]],mun!$A$1:$D$1123,3,FALSE)</f>
        <v>68</v>
      </c>
    </row>
    <row r="31" spans="1:15" x14ac:dyDescent="0.25">
      <c r="A31" s="1" t="s">
        <v>109</v>
      </c>
      <c r="B31" s="1" t="s">
        <v>12</v>
      </c>
      <c r="C31" s="2">
        <v>44992</v>
      </c>
      <c r="D31" s="3">
        <f>YEAR(Tabla_Hoja1[[#This Row],[Fecha Emisión]])</f>
        <v>2023</v>
      </c>
      <c r="E31" s="1" t="s">
        <v>110</v>
      </c>
      <c r="F31" s="1" t="s">
        <v>111</v>
      </c>
      <c r="G31" s="1" t="s">
        <v>112</v>
      </c>
      <c r="H31" s="1" t="s">
        <v>113</v>
      </c>
      <c r="I31" s="1" t="s">
        <v>114</v>
      </c>
      <c r="J31" s="1" t="s">
        <v>49</v>
      </c>
      <c r="K31" s="1" t="s">
        <v>88</v>
      </c>
      <c r="L31" s="1" t="s">
        <v>115</v>
      </c>
      <c r="M31" s="1">
        <f>VLOOKUP(Tabla_Hoja1[[#This Row],[Municipio]],mun!$A$1:$B$1123,2,FALSE)</f>
        <v>19533</v>
      </c>
      <c r="N31" s="1" t="str">
        <f>VLOOKUP(Tabla_Hoja1[[#This Row],[Municipio]],mun!$A$1:$D$1123,4,FALSE)</f>
        <v>Cauca</v>
      </c>
      <c r="O31" s="1" t="str">
        <f>VLOOKUP(Tabla_Hoja1[[#This Row],[Municipio]],mun!$A$1:$D$1123,3,FALSE)</f>
        <v>19</v>
      </c>
    </row>
    <row r="32" spans="1:15" x14ac:dyDescent="0.25">
      <c r="A32" s="1" t="s">
        <v>109</v>
      </c>
      <c r="B32" s="1" t="s">
        <v>12</v>
      </c>
      <c r="C32" s="2">
        <v>44992</v>
      </c>
      <c r="D32" s="3">
        <f>YEAR(Tabla_Hoja1[[#This Row],[Fecha Emisión]])</f>
        <v>2023</v>
      </c>
      <c r="E32" s="1" t="s">
        <v>110</v>
      </c>
      <c r="F32" s="1" t="s">
        <v>111</v>
      </c>
      <c r="G32" s="1" t="s">
        <v>112</v>
      </c>
      <c r="H32" s="1" t="s">
        <v>113</v>
      </c>
      <c r="I32" s="1" t="s">
        <v>114</v>
      </c>
      <c r="J32" s="1" t="s">
        <v>49</v>
      </c>
      <c r="K32" s="1" t="s">
        <v>88</v>
      </c>
      <c r="L32" s="1" t="s">
        <v>116</v>
      </c>
      <c r="M32" s="1">
        <f>VLOOKUP(Tabla_Hoja1[[#This Row],[Municipio]],mun!$A$1:$B$1123,2,FALSE)</f>
        <v>52227</v>
      </c>
      <c r="N32" s="1" t="str">
        <f>VLOOKUP(Tabla_Hoja1[[#This Row],[Municipio]],mun!$A$1:$D$1123,4,FALSE)</f>
        <v>Nariño</v>
      </c>
      <c r="O32" s="1" t="str">
        <f>VLOOKUP(Tabla_Hoja1[[#This Row],[Municipio]],mun!$A$1:$D$1123,3,FALSE)</f>
        <v>52</v>
      </c>
    </row>
    <row r="33" spans="1:15" x14ac:dyDescent="0.25">
      <c r="A33" s="1" t="s">
        <v>109</v>
      </c>
      <c r="B33" s="1" t="s">
        <v>12</v>
      </c>
      <c r="C33" s="2">
        <v>44992</v>
      </c>
      <c r="D33" s="3">
        <f>YEAR(Tabla_Hoja1[[#This Row],[Fecha Emisión]])</f>
        <v>2023</v>
      </c>
      <c r="E33" s="1" t="s">
        <v>110</v>
      </c>
      <c r="F33" s="1" t="s">
        <v>111</v>
      </c>
      <c r="G33" s="1" t="s">
        <v>112</v>
      </c>
      <c r="H33" s="1" t="s">
        <v>113</v>
      </c>
      <c r="I33" s="1" t="s">
        <v>114</v>
      </c>
      <c r="J33" s="1" t="s">
        <v>49</v>
      </c>
      <c r="K33" s="1" t="s">
        <v>88</v>
      </c>
      <c r="L33" s="1" t="s">
        <v>117</v>
      </c>
      <c r="M33" s="1">
        <f>VLOOKUP(Tabla_Hoja1[[#This Row],[Municipio]],mun!$A$1:$B$1123,2,FALSE)</f>
        <v>52356</v>
      </c>
      <c r="N33" s="1" t="str">
        <f>VLOOKUP(Tabla_Hoja1[[#This Row],[Municipio]],mun!$A$1:$D$1123,4,FALSE)</f>
        <v>Nariño</v>
      </c>
      <c r="O33" s="1" t="str">
        <f>VLOOKUP(Tabla_Hoja1[[#This Row],[Municipio]],mun!$A$1:$D$1123,3,FALSE)</f>
        <v>52</v>
      </c>
    </row>
    <row r="34" spans="1:15" x14ac:dyDescent="0.25">
      <c r="A34" s="1" t="s">
        <v>109</v>
      </c>
      <c r="B34" s="1" t="s">
        <v>12</v>
      </c>
      <c r="C34" s="2">
        <v>44992</v>
      </c>
      <c r="D34" s="3">
        <f>YEAR(Tabla_Hoja1[[#This Row],[Fecha Emisión]])</f>
        <v>2023</v>
      </c>
      <c r="E34" s="1" t="s">
        <v>110</v>
      </c>
      <c r="F34" s="1" t="s">
        <v>111</v>
      </c>
      <c r="G34" s="1" t="s">
        <v>112</v>
      </c>
      <c r="H34" s="1" t="s">
        <v>113</v>
      </c>
      <c r="I34" s="1" t="s">
        <v>114</v>
      </c>
      <c r="J34" s="1" t="s">
        <v>49</v>
      </c>
      <c r="K34" s="1" t="s">
        <v>88</v>
      </c>
      <c r="L34" s="1" t="s">
        <v>118</v>
      </c>
      <c r="M34" s="1">
        <f>VLOOKUP(Tabla_Hoja1[[#This Row],[Municipio]],mun!$A$1:$B$1123,2,FALSE)</f>
        <v>25612</v>
      </c>
      <c r="N34" s="1" t="str">
        <f>VLOOKUP(Tabla_Hoja1[[#This Row],[Municipio]],mun!$A$1:$D$1123,4,FALSE)</f>
        <v>Cundinamarca</v>
      </c>
      <c r="O34" s="1" t="str">
        <f>VLOOKUP(Tabla_Hoja1[[#This Row],[Municipio]],mun!$A$1:$D$1123,3,FALSE)</f>
        <v>25</v>
      </c>
    </row>
    <row r="35" spans="1:15" x14ac:dyDescent="0.25">
      <c r="A35" s="1" t="s">
        <v>109</v>
      </c>
      <c r="B35" s="1" t="s">
        <v>12</v>
      </c>
      <c r="C35" s="2">
        <v>44992</v>
      </c>
      <c r="D35" s="3">
        <f>YEAR(Tabla_Hoja1[[#This Row],[Fecha Emisión]])</f>
        <v>2023</v>
      </c>
      <c r="E35" s="1" t="s">
        <v>110</v>
      </c>
      <c r="F35" s="1" t="s">
        <v>111</v>
      </c>
      <c r="G35" s="1" t="s">
        <v>112</v>
      </c>
      <c r="H35" s="1" t="s">
        <v>113</v>
      </c>
      <c r="I35" s="1" t="s">
        <v>114</v>
      </c>
      <c r="J35" s="1" t="s">
        <v>49</v>
      </c>
      <c r="K35" s="1" t="s">
        <v>88</v>
      </c>
      <c r="L35" s="1" t="s">
        <v>952</v>
      </c>
      <c r="M35" s="1">
        <f>VLOOKUP(Tabla_Hoja1[[#This Row],[Municipio]],mun!$A$1:$B$1123,2,FALSE)</f>
        <v>52835</v>
      </c>
      <c r="N35" s="1" t="str">
        <f>VLOOKUP(Tabla_Hoja1[[#This Row],[Municipio]],mun!$A$1:$D$1123,4,FALSE)</f>
        <v>Nariño</v>
      </c>
      <c r="O35" s="1" t="str">
        <f>VLOOKUP(Tabla_Hoja1[[#This Row],[Municipio]],mun!$A$1:$D$1123,3,FALSE)</f>
        <v>52</v>
      </c>
    </row>
    <row r="36" spans="1:15" x14ac:dyDescent="0.25">
      <c r="A36" s="1" t="s">
        <v>109</v>
      </c>
      <c r="B36" s="1" t="s">
        <v>12</v>
      </c>
      <c r="C36" s="2">
        <v>44992</v>
      </c>
      <c r="D36" s="3">
        <f>YEAR(Tabla_Hoja1[[#This Row],[Fecha Emisión]])</f>
        <v>2023</v>
      </c>
      <c r="E36" s="1" t="s">
        <v>110</v>
      </c>
      <c r="F36" s="1" t="s">
        <v>111</v>
      </c>
      <c r="G36" s="1" t="s">
        <v>112</v>
      </c>
      <c r="H36" s="1" t="s">
        <v>113</v>
      </c>
      <c r="I36" s="1" t="s">
        <v>114</v>
      </c>
      <c r="J36" s="1" t="s">
        <v>49</v>
      </c>
      <c r="K36" s="1" t="s">
        <v>88</v>
      </c>
      <c r="L36" s="1" t="s">
        <v>119</v>
      </c>
      <c r="M36" s="1">
        <f>VLOOKUP(Tabla_Hoja1[[#This Row],[Municipio]],mun!$A$1:$B$1123,2,FALSE)</f>
        <v>86568</v>
      </c>
      <c r="N36" s="1" t="str">
        <f>VLOOKUP(Tabla_Hoja1[[#This Row],[Municipio]],mun!$A$1:$D$1123,4,FALSE)</f>
        <v>Putumayo</v>
      </c>
      <c r="O36" s="1" t="str">
        <f>VLOOKUP(Tabla_Hoja1[[#This Row],[Municipio]],mun!$A$1:$D$1123,3,FALSE)</f>
        <v>86</v>
      </c>
    </row>
    <row r="37" spans="1:15" x14ac:dyDescent="0.25">
      <c r="A37" s="1" t="s">
        <v>109</v>
      </c>
      <c r="B37" s="1" t="s">
        <v>12</v>
      </c>
      <c r="C37" s="2">
        <v>44992</v>
      </c>
      <c r="D37" s="3">
        <f>YEAR(Tabla_Hoja1[[#This Row],[Fecha Emisión]])</f>
        <v>2023</v>
      </c>
      <c r="E37" s="1" t="s">
        <v>110</v>
      </c>
      <c r="F37" s="1" t="s">
        <v>111</v>
      </c>
      <c r="G37" s="1" t="s">
        <v>112</v>
      </c>
      <c r="H37" s="1" t="s">
        <v>113</v>
      </c>
      <c r="I37" s="1" t="s">
        <v>114</v>
      </c>
      <c r="J37" s="1" t="s">
        <v>49</v>
      </c>
      <c r="K37" s="1" t="s">
        <v>88</v>
      </c>
      <c r="L37" s="1" t="s">
        <v>120</v>
      </c>
      <c r="M37" s="1">
        <f>VLOOKUP(Tabla_Hoja1[[#This Row],[Municipio]],mun!$A$1:$B$1123,2,FALSE)</f>
        <v>86569</v>
      </c>
      <c r="N37" s="1" t="str">
        <f>VLOOKUP(Tabla_Hoja1[[#This Row],[Municipio]],mun!$A$1:$D$1123,4,FALSE)</f>
        <v>Putumayo</v>
      </c>
      <c r="O37" s="1" t="str">
        <f>VLOOKUP(Tabla_Hoja1[[#This Row],[Municipio]],mun!$A$1:$D$1123,3,FALSE)</f>
        <v>86</v>
      </c>
    </row>
    <row r="38" spans="1:15" x14ac:dyDescent="0.25">
      <c r="A38" s="1" t="s">
        <v>109</v>
      </c>
      <c r="B38" s="1" t="s">
        <v>12</v>
      </c>
      <c r="C38" s="2">
        <v>44992</v>
      </c>
      <c r="D38" s="3">
        <f>YEAR(Tabla_Hoja1[[#This Row],[Fecha Emisión]])</f>
        <v>2023</v>
      </c>
      <c r="E38" s="1" t="s">
        <v>110</v>
      </c>
      <c r="F38" s="1" t="s">
        <v>111</v>
      </c>
      <c r="G38" s="1" t="s">
        <v>112</v>
      </c>
      <c r="H38" s="1" t="s">
        <v>113</v>
      </c>
      <c r="I38" s="1" t="s">
        <v>114</v>
      </c>
      <c r="J38" s="1" t="s">
        <v>49</v>
      </c>
      <c r="K38" s="1" t="s">
        <v>88</v>
      </c>
      <c r="L38" s="1" t="s">
        <v>1067</v>
      </c>
      <c r="M38" s="1">
        <f>VLOOKUP(Tabla_Hoja1[[#This Row],[Municipio]],mun!$A$1:$B$1123,2,FALSE)</f>
        <v>68686</v>
      </c>
      <c r="N38" s="1" t="str">
        <f>VLOOKUP(Tabla_Hoja1[[#This Row],[Municipio]],mun!$A$1:$D$1123,4,FALSE)</f>
        <v>Santander</v>
      </c>
      <c r="O38" s="1" t="str">
        <f>VLOOKUP(Tabla_Hoja1[[#This Row],[Municipio]],mun!$A$1:$D$1123,3,FALSE)</f>
        <v>68</v>
      </c>
    </row>
    <row r="39" spans="1:15" x14ac:dyDescent="0.25">
      <c r="A39" s="1" t="s">
        <v>109</v>
      </c>
      <c r="B39" s="1" t="s">
        <v>12</v>
      </c>
      <c r="C39" s="2">
        <v>44992</v>
      </c>
      <c r="D39" s="3">
        <f>YEAR(Tabla_Hoja1[[#This Row],[Fecha Emisión]])</f>
        <v>2023</v>
      </c>
      <c r="E39" s="1" t="s">
        <v>110</v>
      </c>
      <c r="F39" s="1" t="s">
        <v>111</v>
      </c>
      <c r="G39" s="1" t="s">
        <v>112</v>
      </c>
      <c r="H39" s="1" t="s">
        <v>113</v>
      </c>
      <c r="I39" s="1" t="s">
        <v>114</v>
      </c>
      <c r="J39" s="1" t="s">
        <v>49</v>
      </c>
      <c r="K39" s="1" t="s">
        <v>88</v>
      </c>
      <c r="L39" s="1" t="s">
        <v>121</v>
      </c>
      <c r="M39" s="1">
        <f>VLOOKUP(Tabla_Hoja1[[#This Row],[Municipio]],mun!$A$1:$B$1123,2,FALSE)</f>
        <v>86865</v>
      </c>
      <c r="N39" s="1" t="str">
        <f>VLOOKUP(Tabla_Hoja1[[#This Row],[Municipio]],mun!$A$1:$D$1123,4,FALSE)</f>
        <v>Putumayo</v>
      </c>
      <c r="O39" s="1" t="str">
        <f>VLOOKUP(Tabla_Hoja1[[#This Row],[Municipio]],mun!$A$1:$D$1123,3,FALSE)</f>
        <v>86</v>
      </c>
    </row>
    <row r="40" spans="1:15" x14ac:dyDescent="0.25">
      <c r="A40" s="1" t="s">
        <v>109</v>
      </c>
      <c r="B40" s="1" t="s">
        <v>12</v>
      </c>
      <c r="C40" s="2">
        <v>44992</v>
      </c>
      <c r="D40" s="3">
        <f>YEAR(Tabla_Hoja1[[#This Row],[Fecha Emisión]])</f>
        <v>2023</v>
      </c>
      <c r="E40" s="1" t="s">
        <v>110</v>
      </c>
      <c r="F40" s="1" t="s">
        <v>111</v>
      </c>
      <c r="G40" s="1" t="s">
        <v>112</v>
      </c>
      <c r="H40" s="1" t="s">
        <v>113</v>
      </c>
      <c r="I40" s="1" t="s">
        <v>114</v>
      </c>
      <c r="J40" s="1" t="s">
        <v>49</v>
      </c>
      <c r="K40" s="1" t="s">
        <v>88</v>
      </c>
      <c r="L40" s="1" t="s">
        <v>1210</v>
      </c>
      <c r="M40" s="1">
        <f>VLOOKUP(Tabla_Hoja1[[#This Row],[Municipio]],mun!$A$1:$B$1123,2,FALSE)</f>
        <v>86885</v>
      </c>
      <c r="N40" s="1" t="str">
        <f>VLOOKUP(Tabla_Hoja1[[#This Row],[Municipio]],mun!$A$1:$D$1123,4,FALSE)</f>
        <v>Putumayo</v>
      </c>
      <c r="O40" s="1" t="str">
        <f>VLOOKUP(Tabla_Hoja1[[#This Row],[Municipio]],mun!$A$1:$D$1123,3,FALSE)</f>
        <v>86</v>
      </c>
    </row>
    <row r="41" spans="1:15" x14ac:dyDescent="0.25">
      <c r="A41" s="1" t="s">
        <v>109</v>
      </c>
      <c r="B41" s="1" t="s">
        <v>12</v>
      </c>
      <c r="C41" s="2">
        <v>44992</v>
      </c>
      <c r="D41" s="3">
        <f>YEAR(Tabla_Hoja1[[#This Row],[Fecha Emisión]])</f>
        <v>2023</v>
      </c>
      <c r="E41" s="1" t="s">
        <v>110</v>
      </c>
      <c r="F41" s="1" t="s">
        <v>111</v>
      </c>
      <c r="G41" s="1" t="s">
        <v>112</v>
      </c>
      <c r="H41" s="1" t="s">
        <v>113</v>
      </c>
      <c r="I41" s="1" t="s">
        <v>114</v>
      </c>
      <c r="J41" s="1" t="s">
        <v>49</v>
      </c>
      <c r="K41" s="1" t="s">
        <v>88</v>
      </c>
      <c r="L41" s="1" t="s">
        <v>122</v>
      </c>
      <c r="M41" s="1">
        <f>VLOOKUP(Tabla_Hoja1[[#This Row],[Municipio]],mun!$A$1:$B$1123,2,FALSE)</f>
        <v>52079</v>
      </c>
      <c r="N41" s="1" t="str">
        <f>VLOOKUP(Tabla_Hoja1[[#This Row],[Municipio]],mun!$A$1:$D$1123,4,FALSE)</f>
        <v>Nariño</v>
      </c>
      <c r="O41" s="1" t="str">
        <f>VLOOKUP(Tabla_Hoja1[[#This Row],[Municipio]],mun!$A$1:$D$1123,3,FALSE)</f>
        <v>52</v>
      </c>
    </row>
    <row r="42" spans="1:15" x14ac:dyDescent="0.25">
      <c r="A42" s="1" t="s">
        <v>109</v>
      </c>
      <c r="B42" s="1" t="s">
        <v>12</v>
      </c>
      <c r="C42" s="2">
        <v>44992</v>
      </c>
      <c r="D42" s="3">
        <f>YEAR(Tabla_Hoja1[[#This Row],[Fecha Emisión]])</f>
        <v>2023</v>
      </c>
      <c r="E42" s="1" t="s">
        <v>110</v>
      </c>
      <c r="F42" s="1" t="s">
        <v>111</v>
      </c>
      <c r="G42" s="1" t="s">
        <v>112</v>
      </c>
      <c r="H42" s="1" t="s">
        <v>113</v>
      </c>
      <c r="I42" s="1" t="s">
        <v>114</v>
      </c>
      <c r="J42" s="1" t="s">
        <v>49</v>
      </c>
      <c r="K42" s="1" t="s">
        <v>88</v>
      </c>
      <c r="L42" s="1" t="s">
        <v>123</v>
      </c>
      <c r="M42" s="1">
        <f>VLOOKUP(Tabla_Hoja1[[#This Row],[Municipio]],mun!$A$1:$B$1123,2,FALSE)</f>
        <v>86320</v>
      </c>
      <c r="N42" s="1" t="str">
        <f>VLOOKUP(Tabla_Hoja1[[#This Row],[Municipio]],mun!$A$1:$D$1123,4,FALSE)</f>
        <v>Putumayo</v>
      </c>
      <c r="O42" s="1" t="str">
        <f>VLOOKUP(Tabla_Hoja1[[#This Row],[Municipio]],mun!$A$1:$D$1123,3,FALSE)</f>
        <v>86</v>
      </c>
    </row>
    <row r="43" spans="1:15" x14ac:dyDescent="0.25">
      <c r="A43" s="1" t="s">
        <v>124</v>
      </c>
      <c r="B43" s="1" t="s">
        <v>12</v>
      </c>
      <c r="C43" s="2">
        <v>44994</v>
      </c>
      <c r="D43" s="3">
        <f>YEAR(Tabla_Hoja1[[#This Row],[Fecha Emisión]])</f>
        <v>2023</v>
      </c>
      <c r="E43" s="1" t="s">
        <v>125</v>
      </c>
      <c r="F43" s="1" t="s">
        <v>126</v>
      </c>
      <c r="G43" s="1" t="s">
        <v>127</v>
      </c>
      <c r="H43" s="1" t="s">
        <v>128</v>
      </c>
      <c r="I43" s="1" t="s">
        <v>129</v>
      </c>
      <c r="J43" s="1" t="s">
        <v>130</v>
      </c>
      <c r="K43" s="1" t="s">
        <v>88</v>
      </c>
      <c r="L43" s="1" t="s">
        <v>131</v>
      </c>
      <c r="M43" s="1">
        <f>VLOOKUP(Tabla_Hoja1[[#This Row],[Municipio]],mun!$A$1:$B$1123,2,FALSE)</f>
        <v>54109</v>
      </c>
      <c r="N43" s="1" t="str">
        <f>VLOOKUP(Tabla_Hoja1[[#This Row],[Municipio]],mun!$A$1:$D$1123,4,FALSE)</f>
        <v>Norte de Santander</v>
      </c>
      <c r="O43" s="1" t="str">
        <f>VLOOKUP(Tabla_Hoja1[[#This Row],[Municipio]],mun!$A$1:$D$1123,3,FALSE)</f>
        <v>54</v>
      </c>
    </row>
    <row r="44" spans="1:15" x14ac:dyDescent="0.25">
      <c r="A44" s="1" t="s">
        <v>124</v>
      </c>
      <c r="B44" s="1" t="s">
        <v>12</v>
      </c>
      <c r="C44" s="2">
        <v>44994</v>
      </c>
      <c r="D44" s="3">
        <f>YEAR(Tabla_Hoja1[[#This Row],[Fecha Emisión]])</f>
        <v>2023</v>
      </c>
      <c r="E44" s="1" t="s">
        <v>125</v>
      </c>
      <c r="F44" s="1" t="s">
        <v>126</v>
      </c>
      <c r="G44" s="1" t="s">
        <v>127</v>
      </c>
      <c r="H44" s="1" t="s">
        <v>128</v>
      </c>
      <c r="I44" s="1" t="s">
        <v>129</v>
      </c>
      <c r="J44" s="1" t="s">
        <v>130</v>
      </c>
      <c r="K44" s="1" t="s">
        <v>88</v>
      </c>
      <c r="L44" s="1" t="s">
        <v>132</v>
      </c>
      <c r="M44" s="1">
        <f>VLOOKUP(Tabla_Hoja1[[#This Row],[Municipio]],mun!$A$1:$B$1123,2,FALSE)</f>
        <v>54261</v>
      </c>
      <c r="N44" s="1" t="str">
        <f>VLOOKUP(Tabla_Hoja1[[#This Row],[Municipio]],mun!$A$1:$D$1123,4,FALSE)</f>
        <v>Norte de Santander</v>
      </c>
      <c r="O44" s="1" t="str">
        <f>VLOOKUP(Tabla_Hoja1[[#This Row],[Municipio]],mun!$A$1:$D$1123,3,FALSE)</f>
        <v>54</v>
      </c>
    </row>
    <row r="45" spans="1:15" x14ac:dyDescent="0.25">
      <c r="A45" s="1" t="s">
        <v>124</v>
      </c>
      <c r="B45" s="1" t="s">
        <v>12</v>
      </c>
      <c r="C45" s="2">
        <v>44994</v>
      </c>
      <c r="D45" s="3">
        <f>YEAR(Tabla_Hoja1[[#This Row],[Fecha Emisión]])</f>
        <v>2023</v>
      </c>
      <c r="E45" s="1" t="s">
        <v>125</v>
      </c>
      <c r="F45" s="1" t="s">
        <v>126</v>
      </c>
      <c r="G45" s="1" t="s">
        <v>127</v>
      </c>
      <c r="H45" s="1" t="s">
        <v>128</v>
      </c>
      <c r="I45" s="1" t="s">
        <v>129</v>
      </c>
      <c r="J45" s="1" t="s">
        <v>130</v>
      </c>
      <c r="K45" s="1" t="s">
        <v>88</v>
      </c>
      <c r="L45" s="1" t="s">
        <v>133</v>
      </c>
      <c r="M45" s="1">
        <f>VLOOKUP(Tabla_Hoja1[[#This Row],[Municipio]],mun!$A$1:$B$1123,2,FALSE)</f>
        <v>54720</v>
      </c>
      <c r="N45" s="1" t="str">
        <f>VLOOKUP(Tabla_Hoja1[[#This Row],[Municipio]],mun!$A$1:$D$1123,4,FALSE)</f>
        <v>Norte de Santander</v>
      </c>
      <c r="O45" s="1" t="str">
        <f>VLOOKUP(Tabla_Hoja1[[#This Row],[Municipio]],mun!$A$1:$D$1123,3,FALSE)</f>
        <v>54</v>
      </c>
    </row>
    <row r="46" spans="1:15" x14ac:dyDescent="0.25">
      <c r="A46" s="1" t="s">
        <v>134</v>
      </c>
      <c r="B46" s="1" t="s">
        <v>12</v>
      </c>
      <c r="C46" s="2">
        <v>45015</v>
      </c>
      <c r="D46" s="3">
        <f>YEAR(Tabla_Hoja1[[#This Row],[Fecha Emisión]])</f>
        <v>2023</v>
      </c>
      <c r="E46" s="1" t="s">
        <v>135</v>
      </c>
      <c r="F46" s="1" t="s">
        <v>136</v>
      </c>
      <c r="G46" s="1" t="s">
        <v>112</v>
      </c>
      <c r="H46" s="1" t="s">
        <v>137</v>
      </c>
      <c r="I46" s="1" t="s">
        <v>138</v>
      </c>
      <c r="J46" s="1" t="s">
        <v>42</v>
      </c>
      <c r="K46" s="1" t="s">
        <v>19</v>
      </c>
      <c r="L46" s="1" t="s">
        <v>139</v>
      </c>
      <c r="M46" s="1">
        <f>VLOOKUP(Tabla_Hoja1[[#This Row],[Municipio]],mun!$A$1:$B$1123,2,FALSE)</f>
        <v>81001</v>
      </c>
      <c r="N46" s="1" t="str">
        <f>VLOOKUP(Tabla_Hoja1[[#This Row],[Municipio]],mun!$A$1:$D$1123,4,FALSE)</f>
        <v>Arauca</v>
      </c>
      <c r="O46" s="1" t="str">
        <f>VLOOKUP(Tabla_Hoja1[[#This Row],[Municipio]],mun!$A$1:$D$1123,3,FALSE)</f>
        <v>81</v>
      </c>
    </row>
    <row r="47" spans="1:15" x14ac:dyDescent="0.25">
      <c r="A47" s="1" t="s">
        <v>134</v>
      </c>
      <c r="B47" s="1" t="s">
        <v>12</v>
      </c>
      <c r="C47" s="2">
        <v>45015</v>
      </c>
      <c r="D47" s="3">
        <f>YEAR(Tabla_Hoja1[[#This Row],[Fecha Emisión]])</f>
        <v>2023</v>
      </c>
      <c r="E47" s="1" t="s">
        <v>135</v>
      </c>
      <c r="F47" s="1" t="s">
        <v>136</v>
      </c>
      <c r="G47" s="1" t="s">
        <v>112</v>
      </c>
      <c r="H47" s="1" t="s">
        <v>137</v>
      </c>
      <c r="I47" s="1" t="s">
        <v>138</v>
      </c>
      <c r="J47" s="1" t="s">
        <v>42</v>
      </c>
      <c r="K47" s="1" t="s">
        <v>19</v>
      </c>
      <c r="L47" s="1" t="s">
        <v>20</v>
      </c>
      <c r="M47" s="1">
        <f>VLOOKUP(Tabla_Hoja1[[#This Row],[Municipio]],mun!$A$1:$B$1123,2,FALSE)</f>
        <v>81065</v>
      </c>
      <c r="N47" s="1" t="str">
        <f>VLOOKUP(Tabla_Hoja1[[#This Row],[Municipio]],mun!$A$1:$D$1123,4,FALSE)</f>
        <v>Arauca</v>
      </c>
      <c r="O47" s="1" t="str">
        <f>VLOOKUP(Tabla_Hoja1[[#This Row],[Municipio]],mun!$A$1:$D$1123,3,FALSE)</f>
        <v>81</v>
      </c>
    </row>
    <row r="48" spans="1:15" x14ac:dyDescent="0.25">
      <c r="A48" s="1" t="s">
        <v>134</v>
      </c>
      <c r="B48" s="1" t="s">
        <v>12</v>
      </c>
      <c r="C48" s="2">
        <v>45015</v>
      </c>
      <c r="D48" s="3">
        <f>YEAR(Tabla_Hoja1[[#This Row],[Fecha Emisión]])</f>
        <v>2023</v>
      </c>
      <c r="E48" s="1" t="s">
        <v>135</v>
      </c>
      <c r="F48" s="1" t="s">
        <v>136</v>
      </c>
      <c r="G48" s="1" t="s">
        <v>112</v>
      </c>
      <c r="H48" s="1" t="s">
        <v>137</v>
      </c>
      <c r="I48" s="1" t="s">
        <v>138</v>
      </c>
      <c r="J48" s="1" t="s">
        <v>42</v>
      </c>
      <c r="K48" s="1" t="s">
        <v>19</v>
      </c>
      <c r="L48" s="1" t="s">
        <v>21</v>
      </c>
      <c r="M48" s="1">
        <f>VLOOKUP(Tabla_Hoja1[[#This Row],[Municipio]],mun!$A$1:$B$1123,2,FALSE)</f>
        <v>81300</v>
      </c>
      <c r="N48" s="1" t="str">
        <f>VLOOKUP(Tabla_Hoja1[[#This Row],[Municipio]],mun!$A$1:$D$1123,4,FALSE)</f>
        <v>Arauca</v>
      </c>
      <c r="O48" s="1" t="str">
        <f>VLOOKUP(Tabla_Hoja1[[#This Row],[Municipio]],mun!$A$1:$D$1123,3,FALSE)</f>
        <v>81</v>
      </c>
    </row>
    <row r="49" spans="1:15" x14ac:dyDescent="0.25">
      <c r="A49" s="1" t="s">
        <v>134</v>
      </c>
      <c r="B49" s="1" t="s">
        <v>12</v>
      </c>
      <c r="C49" s="2">
        <v>45015</v>
      </c>
      <c r="D49" s="3">
        <f>YEAR(Tabla_Hoja1[[#This Row],[Fecha Emisión]])</f>
        <v>2023</v>
      </c>
      <c r="E49" s="1" t="s">
        <v>135</v>
      </c>
      <c r="F49" s="1" t="s">
        <v>136</v>
      </c>
      <c r="G49" s="1" t="s">
        <v>112</v>
      </c>
      <c r="H49" s="1" t="s">
        <v>137</v>
      </c>
      <c r="I49" s="1" t="s">
        <v>138</v>
      </c>
      <c r="J49" s="1" t="s">
        <v>42</v>
      </c>
      <c r="K49" s="1" t="s">
        <v>19</v>
      </c>
      <c r="L49" s="1" t="s">
        <v>22</v>
      </c>
      <c r="M49" s="1">
        <f>VLOOKUP(Tabla_Hoja1[[#This Row],[Municipio]],mun!$A$1:$B$1123,2,FALSE)</f>
        <v>81736</v>
      </c>
      <c r="N49" s="1" t="str">
        <f>VLOOKUP(Tabla_Hoja1[[#This Row],[Municipio]],mun!$A$1:$D$1123,4,FALSE)</f>
        <v>Arauca</v>
      </c>
      <c r="O49" s="1" t="str">
        <f>VLOOKUP(Tabla_Hoja1[[#This Row],[Municipio]],mun!$A$1:$D$1123,3,FALSE)</f>
        <v>81</v>
      </c>
    </row>
    <row r="50" spans="1:15" x14ac:dyDescent="0.25">
      <c r="A50" s="1" t="s">
        <v>134</v>
      </c>
      <c r="B50" s="1" t="s">
        <v>12</v>
      </c>
      <c r="C50" s="2">
        <v>45015</v>
      </c>
      <c r="D50" s="3">
        <f>YEAR(Tabla_Hoja1[[#This Row],[Fecha Emisión]])</f>
        <v>2023</v>
      </c>
      <c r="E50" s="1" t="s">
        <v>135</v>
      </c>
      <c r="F50" s="1" t="s">
        <v>136</v>
      </c>
      <c r="G50" s="1" t="s">
        <v>112</v>
      </c>
      <c r="H50" s="1" t="s">
        <v>137</v>
      </c>
      <c r="I50" s="1" t="s">
        <v>138</v>
      </c>
      <c r="J50" s="1" t="s">
        <v>42</v>
      </c>
      <c r="K50" s="1" t="s">
        <v>19</v>
      </c>
      <c r="L50" s="1" t="s">
        <v>23</v>
      </c>
      <c r="M50" s="1">
        <f>VLOOKUP(Tabla_Hoja1[[#This Row],[Municipio]],mun!$A$1:$B$1123,2,FALSE)</f>
        <v>81794</v>
      </c>
      <c r="N50" s="1" t="str">
        <f>VLOOKUP(Tabla_Hoja1[[#This Row],[Municipio]],mun!$A$1:$D$1123,4,FALSE)</f>
        <v>Arauca</v>
      </c>
      <c r="O50" s="1" t="str">
        <f>VLOOKUP(Tabla_Hoja1[[#This Row],[Municipio]],mun!$A$1:$D$1123,3,FALSE)</f>
        <v>81</v>
      </c>
    </row>
    <row r="51" spans="1:15" x14ac:dyDescent="0.25">
      <c r="A51" s="1" t="s">
        <v>140</v>
      </c>
      <c r="B51" s="1" t="s">
        <v>12</v>
      </c>
      <c r="C51" s="2">
        <v>45086</v>
      </c>
      <c r="D51" s="3">
        <f>YEAR(Tabla_Hoja1[[#This Row],[Fecha Emisión]])</f>
        <v>2023</v>
      </c>
      <c r="E51" s="1" t="s">
        <v>141</v>
      </c>
      <c r="F51" s="1" t="s">
        <v>142</v>
      </c>
      <c r="G51" s="1" t="s">
        <v>143</v>
      </c>
      <c r="H51" s="1" t="s">
        <v>144</v>
      </c>
      <c r="I51" s="1" t="s">
        <v>145</v>
      </c>
      <c r="J51" s="1" t="s">
        <v>57</v>
      </c>
      <c r="K51" s="1" t="s">
        <v>88</v>
      </c>
      <c r="L51" s="1" t="s">
        <v>146</v>
      </c>
      <c r="M51" s="1">
        <f>VLOOKUP(Tabla_Hoja1[[#This Row],[Municipio]],mun!$A$1:$B$1123,2,FALSE)</f>
        <v>8001</v>
      </c>
      <c r="N51" s="1" t="str">
        <f>VLOOKUP(Tabla_Hoja1[[#This Row],[Municipio]],mun!$A$1:$D$1123,4,FALSE)</f>
        <v>Atlántico</v>
      </c>
      <c r="O51" s="1" t="str">
        <f>VLOOKUP(Tabla_Hoja1[[#This Row],[Municipio]],mun!$A$1:$D$1123,3,FALSE)</f>
        <v>08</v>
      </c>
    </row>
    <row r="52" spans="1:15" x14ac:dyDescent="0.25">
      <c r="A52" s="1" t="s">
        <v>140</v>
      </c>
      <c r="B52" s="1" t="s">
        <v>12</v>
      </c>
      <c r="C52" s="2">
        <v>45086</v>
      </c>
      <c r="D52" s="3">
        <f>YEAR(Tabla_Hoja1[[#This Row],[Fecha Emisión]])</f>
        <v>2023</v>
      </c>
      <c r="E52" s="1" t="s">
        <v>141</v>
      </c>
      <c r="F52" s="1" t="s">
        <v>142</v>
      </c>
      <c r="G52" s="1" t="s">
        <v>143</v>
      </c>
      <c r="H52" s="1" t="s">
        <v>144</v>
      </c>
      <c r="I52" s="1" t="s">
        <v>145</v>
      </c>
      <c r="J52" s="1" t="s">
        <v>57</v>
      </c>
      <c r="K52" s="1" t="s">
        <v>88</v>
      </c>
      <c r="L52" s="1" t="s">
        <v>147</v>
      </c>
      <c r="M52" s="1">
        <f>VLOOKUP(Tabla_Hoja1[[#This Row],[Municipio]],mun!$A$1:$B$1123,2,FALSE)</f>
        <v>8296</v>
      </c>
      <c r="N52" s="1" t="str">
        <f>VLOOKUP(Tabla_Hoja1[[#This Row],[Municipio]],mun!$A$1:$D$1123,4,FALSE)</f>
        <v>Atlántico</v>
      </c>
      <c r="O52" s="1" t="str">
        <f>VLOOKUP(Tabla_Hoja1[[#This Row],[Municipio]],mun!$A$1:$D$1123,3,FALSE)</f>
        <v>08</v>
      </c>
    </row>
    <row r="53" spans="1:15" x14ac:dyDescent="0.25">
      <c r="A53" s="1" t="s">
        <v>140</v>
      </c>
      <c r="B53" s="1" t="s">
        <v>12</v>
      </c>
      <c r="C53" s="2">
        <v>45086</v>
      </c>
      <c r="D53" s="3">
        <f>YEAR(Tabla_Hoja1[[#This Row],[Fecha Emisión]])</f>
        <v>2023</v>
      </c>
      <c r="E53" s="1" t="s">
        <v>141</v>
      </c>
      <c r="F53" s="1" t="s">
        <v>142</v>
      </c>
      <c r="G53" s="1" t="s">
        <v>143</v>
      </c>
      <c r="H53" s="1" t="s">
        <v>144</v>
      </c>
      <c r="I53" s="1" t="s">
        <v>145</v>
      </c>
      <c r="J53" s="1" t="s">
        <v>57</v>
      </c>
      <c r="K53" s="1" t="s">
        <v>88</v>
      </c>
      <c r="L53" s="1" t="s">
        <v>148</v>
      </c>
      <c r="M53" s="1">
        <f>VLOOKUP(Tabla_Hoja1[[#This Row],[Municipio]],mun!$A$1:$B$1123,2,FALSE)</f>
        <v>8433</v>
      </c>
      <c r="N53" s="1" t="str">
        <f>VLOOKUP(Tabla_Hoja1[[#This Row],[Municipio]],mun!$A$1:$D$1123,4,FALSE)</f>
        <v>Atlántico</v>
      </c>
      <c r="O53" s="1" t="str">
        <f>VLOOKUP(Tabla_Hoja1[[#This Row],[Municipio]],mun!$A$1:$D$1123,3,FALSE)</f>
        <v>08</v>
      </c>
    </row>
    <row r="54" spans="1:15" x14ac:dyDescent="0.25">
      <c r="A54" s="1" t="s">
        <v>140</v>
      </c>
      <c r="B54" s="1" t="s">
        <v>12</v>
      </c>
      <c r="C54" s="2">
        <v>45086</v>
      </c>
      <c r="D54" s="3">
        <f>YEAR(Tabla_Hoja1[[#This Row],[Fecha Emisión]])</f>
        <v>2023</v>
      </c>
      <c r="E54" s="1" t="s">
        <v>141</v>
      </c>
      <c r="F54" s="1" t="s">
        <v>142</v>
      </c>
      <c r="G54" s="1" t="s">
        <v>143</v>
      </c>
      <c r="H54" s="1" t="s">
        <v>144</v>
      </c>
      <c r="I54" s="1" t="s">
        <v>145</v>
      </c>
      <c r="J54" s="1" t="s">
        <v>57</v>
      </c>
      <c r="K54" s="1" t="s">
        <v>88</v>
      </c>
      <c r="L54" s="1" t="s">
        <v>149</v>
      </c>
      <c r="M54" s="1">
        <f>VLOOKUP(Tabla_Hoja1[[#This Row],[Municipio]],mun!$A$1:$B$1123,2,FALSE)</f>
        <v>8573</v>
      </c>
      <c r="N54" s="1" t="str">
        <f>VLOOKUP(Tabla_Hoja1[[#This Row],[Municipio]],mun!$A$1:$D$1123,4,FALSE)</f>
        <v>Atlántico</v>
      </c>
      <c r="O54" s="1" t="str">
        <f>VLOOKUP(Tabla_Hoja1[[#This Row],[Municipio]],mun!$A$1:$D$1123,3,FALSE)</f>
        <v>08</v>
      </c>
    </row>
    <row r="55" spans="1:15" x14ac:dyDescent="0.25">
      <c r="A55" s="1" t="s">
        <v>140</v>
      </c>
      <c r="B55" s="1" t="s">
        <v>12</v>
      </c>
      <c r="C55" s="2">
        <v>45086</v>
      </c>
      <c r="D55" s="3">
        <f>YEAR(Tabla_Hoja1[[#This Row],[Fecha Emisión]])</f>
        <v>2023</v>
      </c>
      <c r="E55" s="1" t="s">
        <v>141</v>
      </c>
      <c r="F55" s="1" t="s">
        <v>142</v>
      </c>
      <c r="G55" s="1" t="s">
        <v>143</v>
      </c>
      <c r="H55" s="1" t="s">
        <v>144</v>
      </c>
      <c r="I55" s="1" t="s">
        <v>145</v>
      </c>
      <c r="J55" s="1" t="s">
        <v>57</v>
      </c>
      <c r="K55" s="1" t="s">
        <v>88</v>
      </c>
      <c r="L55" s="1" t="s">
        <v>150</v>
      </c>
      <c r="M55" s="1">
        <f>VLOOKUP(Tabla_Hoja1[[#This Row],[Municipio]],mun!$A$1:$B$1123,2,FALSE)</f>
        <v>8758</v>
      </c>
      <c r="N55" s="1" t="str">
        <f>VLOOKUP(Tabla_Hoja1[[#This Row],[Municipio]],mun!$A$1:$D$1123,4,FALSE)</f>
        <v>Atlántico</v>
      </c>
      <c r="O55" s="1" t="str">
        <f>VLOOKUP(Tabla_Hoja1[[#This Row],[Municipio]],mun!$A$1:$D$1123,3,FALSE)</f>
        <v>08</v>
      </c>
    </row>
    <row r="56" spans="1:15" x14ac:dyDescent="0.25">
      <c r="A56" s="1" t="s">
        <v>151</v>
      </c>
      <c r="B56" s="1" t="s">
        <v>12</v>
      </c>
      <c r="C56" s="2">
        <v>45161</v>
      </c>
      <c r="D56" s="3">
        <f>YEAR(Tabla_Hoja1[[#This Row],[Fecha Emisión]])</f>
        <v>2023</v>
      </c>
      <c r="E56" s="1" t="s">
        <v>152</v>
      </c>
      <c r="F56" s="1" t="s">
        <v>153</v>
      </c>
      <c r="G56" s="1" t="s">
        <v>154</v>
      </c>
      <c r="H56" s="1" t="s">
        <v>155</v>
      </c>
      <c r="I56" s="1" t="s">
        <v>156</v>
      </c>
      <c r="J56" s="1" t="s">
        <v>157</v>
      </c>
      <c r="K56" s="1" t="s">
        <v>19</v>
      </c>
      <c r="L56" s="1" t="s">
        <v>158</v>
      </c>
      <c r="M56" s="1">
        <f>VLOOKUP(Tabla_Hoja1[[#This Row],[Municipio]],mun!$A$1:$B$1123,2,FALSE)</f>
        <v>91001</v>
      </c>
      <c r="N56" s="1" t="str">
        <f>VLOOKUP(Tabla_Hoja1[[#This Row],[Municipio]],mun!$A$1:$D$1123,4,FALSE)</f>
        <v>Amazonas</v>
      </c>
      <c r="O56" s="1" t="str">
        <f>VLOOKUP(Tabla_Hoja1[[#This Row],[Municipio]],mun!$A$1:$D$1123,3,FALSE)</f>
        <v>91</v>
      </c>
    </row>
    <row r="57" spans="1:15" x14ac:dyDescent="0.25">
      <c r="A57" s="1" t="s">
        <v>151</v>
      </c>
      <c r="B57" s="1" t="s">
        <v>12</v>
      </c>
      <c r="C57" s="2">
        <v>45161</v>
      </c>
      <c r="D57" s="3">
        <f>YEAR(Tabla_Hoja1[[#This Row],[Fecha Emisión]])</f>
        <v>2023</v>
      </c>
      <c r="E57" s="1" t="s">
        <v>152</v>
      </c>
      <c r="F57" s="1" t="s">
        <v>153</v>
      </c>
      <c r="G57" s="1" t="s">
        <v>154</v>
      </c>
      <c r="H57" s="1" t="s">
        <v>155</v>
      </c>
      <c r="I57" s="1" t="s">
        <v>156</v>
      </c>
      <c r="J57" s="1" t="s">
        <v>157</v>
      </c>
      <c r="K57" s="1" t="s">
        <v>19</v>
      </c>
      <c r="L57" s="1" t="s">
        <v>159</v>
      </c>
      <c r="M57" s="1">
        <f>VLOOKUP(Tabla_Hoja1[[#This Row],[Municipio]],mun!$A$1:$B$1123,2,FALSE)</f>
        <v>5004</v>
      </c>
      <c r="N57" s="1" t="str">
        <f>VLOOKUP(Tabla_Hoja1[[#This Row],[Municipio]],mun!$A$1:$D$1123,4,FALSE)</f>
        <v>Antioquia</v>
      </c>
      <c r="O57" s="1" t="str">
        <f>VLOOKUP(Tabla_Hoja1[[#This Row],[Municipio]],mun!$A$1:$D$1123,3,FALSE)</f>
        <v>05</v>
      </c>
    </row>
    <row r="58" spans="1:15" x14ac:dyDescent="0.25">
      <c r="A58" s="1" t="s">
        <v>151</v>
      </c>
      <c r="B58" s="1" t="s">
        <v>12</v>
      </c>
      <c r="C58" s="2">
        <v>45161</v>
      </c>
      <c r="D58" s="3">
        <f>YEAR(Tabla_Hoja1[[#This Row],[Fecha Emisión]])</f>
        <v>2023</v>
      </c>
      <c r="E58" s="1" t="s">
        <v>152</v>
      </c>
      <c r="F58" s="1" t="s">
        <v>153</v>
      </c>
      <c r="G58" s="1" t="s">
        <v>154</v>
      </c>
      <c r="H58" s="1" t="s">
        <v>155</v>
      </c>
      <c r="I58" s="1" t="s">
        <v>156</v>
      </c>
      <c r="J58" s="1" t="s">
        <v>157</v>
      </c>
      <c r="K58" s="1" t="s">
        <v>19</v>
      </c>
      <c r="L58" s="1" t="s">
        <v>160</v>
      </c>
      <c r="M58" s="1">
        <f>VLOOKUP(Tabla_Hoja1[[#This Row],[Municipio]],mun!$A$1:$B$1123,2,FALSE)</f>
        <v>91540</v>
      </c>
      <c r="N58" s="1" t="str">
        <f>VLOOKUP(Tabla_Hoja1[[#This Row],[Municipio]],mun!$A$1:$D$1123,4,FALSE)</f>
        <v>Amazonas</v>
      </c>
      <c r="O58" s="1" t="str">
        <f>VLOOKUP(Tabla_Hoja1[[#This Row],[Municipio]],mun!$A$1:$D$1123,3,FALSE)</f>
        <v>91</v>
      </c>
    </row>
    <row r="59" spans="1:15" x14ac:dyDescent="0.25">
      <c r="A59" s="1" t="s">
        <v>151</v>
      </c>
      <c r="B59" s="1" t="s">
        <v>12</v>
      </c>
      <c r="C59" s="2">
        <v>45161</v>
      </c>
      <c r="D59" s="3">
        <f>YEAR(Tabla_Hoja1[[#This Row],[Fecha Emisión]])</f>
        <v>2023</v>
      </c>
      <c r="E59" s="1" t="s">
        <v>152</v>
      </c>
      <c r="F59" s="1" t="s">
        <v>153</v>
      </c>
      <c r="G59" s="1" t="s">
        <v>154</v>
      </c>
      <c r="H59" s="1" t="s">
        <v>155</v>
      </c>
      <c r="I59" s="1" t="s">
        <v>156</v>
      </c>
      <c r="J59" s="1" t="s">
        <v>157</v>
      </c>
      <c r="K59" s="1" t="s">
        <v>19</v>
      </c>
      <c r="L59" s="1" t="s">
        <v>161</v>
      </c>
      <c r="M59" s="1">
        <f>VLOOKUP(Tabla_Hoja1[[#This Row],[Municipio]],mun!$A$1:$B$1123,2,FALSE)</f>
        <v>5031</v>
      </c>
      <c r="N59" s="1" t="str">
        <f>VLOOKUP(Tabla_Hoja1[[#This Row],[Municipio]],mun!$A$1:$D$1123,4,FALSE)</f>
        <v>Antioquia</v>
      </c>
      <c r="O59" s="1" t="str">
        <f>VLOOKUP(Tabla_Hoja1[[#This Row],[Municipio]],mun!$A$1:$D$1123,3,FALSE)</f>
        <v>05</v>
      </c>
    </row>
    <row r="60" spans="1:15" x14ac:dyDescent="0.25">
      <c r="A60" s="1" t="s">
        <v>151</v>
      </c>
      <c r="B60" s="1" t="s">
        <v>12</v>
      </c>
      <c r="C60" s="2">
        <v>45161</v>
      </c>
      <c r="D60" s="3">
        <f>YEAR(Tabla_Hoja1[[#This Row],[Fecha Emisión]])</f>
        <v>2023</v>
      </c>
      <c r="E60" s="1" t="s">
        <v>152</v>
      </c>
      <c r="F60" s="1" t="s">
        <v>153</v>
      </c>
      <c r="G60" s="1" t="s">
        <v>154</v>
      </c>
      <c r="H60" s="1" t="s">
        <v>155</v>
      </c>
      <c r="I60" s="1" t="s">
        <v>156</v>
      </c>
      <c r="J60" s="1" t="s">
        <v>157</v>
      </c>
      <c r="K60" s="1" t="s">
        <v>19</v>
      </c>
      <c r="L60" s="1" t="s">
        <v>162</v>
      </c>
      <c r="M60" s="1">
        <f>VLOOKUP(Tabla_Hoja1[[#This Row],[Municipio]],mun!$A$1:$B$1123,2,FALSE)</f>
        <v>5034</v>
      </c>
      <c r="N60" s="1" t="str">
        <f>VLOOKUP(Tabla_Hoja1[[#This Row],[Municipio]],mun!$A$1:$D$1123,4,FALSE)</f>
        <v>Antioquia</v>
      </c>
      <c r="O60" s="1" t="str">
        <f>VLOOKUP(Tabla_Hoja1[[#This Row],[Municipio]],mun!$A$1:$D$1123,3,FALSE)</f>
        <v>05</v>
      </c>
    </row>
    <row r="61" spans="1:15" x14ac:dyDescent="0.25">
      <c r="A61" s="1" t="s">
        <v>151</v>
      </c>
      <c r="B61" s="1" t="s">
        <v>12</v>
      </c>
      <c r="C61" s="2">
        <v>45161</v>
      </c>
      <c r="D61" s="3">
        <f>YEAR(Tabla_Hoja1[[#This Row],[Fecha Emisión]])</f>
        <v>2023</v>
      </c>
      <c r="E61" s="1" t="s">
        <v>152</v>
      </c>
      <c r="F61" s="1" t="s">
        <v>153</v>
      </c>
      <c r="G61" s="1" t="s">
        <v>154</v>
      </c>
      <c r="H61" s="1" t="s">
        <v>155</v>
      </c>
      <c r="I61" s="1" t="s">
        <v>156</v>
      </c>
      <c r="J61" s="1" t="s">
        <v>157</v>
      </c>
      <c r="K61" s="1" t="s">
        <v>19</v>
      </c>
      <c r="L61" s="1" t="s">
        <v>163</v>
      </c>
      <c r="M61" s="1">
        <f>VLOOKUP(Tabla_Hoja1[[#This Row],[Municipio]],mun!$A$1:$B$1123,2,FALSE)</f>
        <v>5038</v>
      </c>
      <c r="N61" s="1" t="str">
        <f>VLOOKUP(Tabla_Hoja1[[#This Row],[Municipio]],mun!$A$1:$D$1123,4,FALSE)</f>
        <v>Antioquia</v>
      </c>
      <c r="O61" s="1" t="str">
        <f>VLOOKUP(Tabla_Hoja1[[#This Row],[Municipio]],mun!$A$1:$D$1123,3,FALSE)</f>
        <v>05</v>
      </c>
    </row>
    <row r="62" spans="1:15" x14ac:dyDescent="0.25">
      <c r="A62" s="1" t="s">
        <v>151</v>
      </c>
      <c r="B62" s="1" t="s">
        <v>12</v>
      </c>
      <c r="C62" s="2">
        <v>45161</v>
      </c>
      <c r="D62" s="3">
        <f>YEAR(Tabla_Hoja1[[#This Row],[Fecha Emisión]])</f>
        <v>2023</v>
      </c>
      <c r="E62" s="1" t="s">
        <v>152</v>
      </c>
      <c r="F62" s="1" t="s">
        <v>153</v>
      </c>
      <c r="G62" s="1" t="s">
        <v>154</v>
      </c>
      <c r="H62" s="1" t="s">
        <v>155</v>
      </c>
      <c r="I62" s="1" t="s">
        <v>156</v>
      </c>
      <c r="J62" s="1" t="s">
        <v>157</v>
      </c>
      <c r="K62" s="1" t="s">
        <v>19</v>
      </c>
      <c r="L62" s="1" t="s">
        <v>164</v>
      </c>
      <c r="M62" s="1">
        <f>VLOOKUP(Tabla_Hoja1[[#This Row],[Municipio]],mun!$A$1:$B$1123,2,FALSE)</f>
        <v>5040</v>
      </c>
      <c r="N62" s="1" t="str">
        <f>VLOOKUP(Tabla_Hoja1[[#This Row],[Municipio]],mun!$A$1:$D$1123,4,FALSE)</f>
        <v>Antioquia</v>
      </c>
      <c r="O62" s="1" t="str">
        <f>VLOOKUP(Tabla_Hoja1[[#This Row],[Municipio]],mun!$A$1:$D$1123,3,FALSE)</f>
        <v>05</v>
      </c>
    </row>
    <row r="63" spans="1:15" x14ac:dyDescent="0.25">
      <c r="A63" s="1" t="s">
        <v>151</v>
      </c>
      <c r="B63" s="1" t="s">
        <v>12</v>
      </c>
      <c r="C63" s="2">
        <v>45161</v>
      </c>
      <c r="D63" s="3">
        <f>YEAR(Tabla_Hoja1[[#This Row],[Fecha Emisión]])</f>
        <v>2023</v>
      </c>
      <c r="E63" s="1" t="s">
        <v>152</v>
      </c>
      <c r="F63" s="1" t="s">
        <v>153</v>
      </c>
      <c r="G63" s="1" t="s">
        <v>154</v>
      </c>
      <c r="H63" s="1" t="s">
        <v>155</v>
      </c>
      <c r="I63" s="1" t="s">
        <v>156</v>
      </c>
      <c r="J63" s="1" t="s">
        <v>157</v>
      </c>
      <c r="K63" s="1" t="s">
        <v>19</v>
      </c>
      <c r="L63" s="1" t="s">
        <v>165</v>
      </c>
      <c r="M63" s="1">
        <f>VLOOKUP(Tabla_Hoja1[[#This Row],[Municipio]],mun!$A$1:$B$1123,2,FALSE)</f>
        <v>5044</v>
      </c>
      <c r="N63" s="1" t="str">
        <f>VLOOKUP(Tabla_Hoja1[[#This Row],[Municipio]],mun!$A$1:$D$1123,4,FALSE)</f>
        <v>Antioquia</v>
      </c>
      <c r="O63" s="1" t="str">
        <f>VLOOKUP(Tabla_Hoja1[[#This Row],[Municipio]],mun!$A$1:$D$1123,3,FALSE)</f>
        <v>05</v>
      </c>
    </row>
    <row r="64" spans="1:15" x14ac:dyDescent="0.25">
      <c r="A64" s="1" t="s">
        <v>151</v>
      </c>
      <c r="B64" s="1" t="s">
        <v>12</v>
      </c>
      <c r="C64" s="2">
        <v>45161</v>
      </c>
      <c r="D64" s="3">
        <f>YEAR(Tabla_Hoja1[[#This Row],[Fecha Emisión]])</f>
        <v>2023</v>
      </c>
      <c r="E64" s="1" t="s">
        <v>152</v>
      </c>
      <c r="F64" s="1" t="s">
        <v>153</v>
      </c>
      <c r="G64" s="1" t="s">
        <v>154</v>
      </c>
      <c r="H64" s="1" t="s">
        <v>155</v>
      </c>
      <c r="I64" s="1" t="s">
        <v>156</v>
      </c>
      <c r="J64" s="1" t="s">
        <v>157</v>
      </c>
      <c r="K64" s="1" t="s">
        <v>19</v>
      </c>
      <c r="L64" s="1" t="s">
        <v>166</v>
      </c>
      <c r="M64" s="1">
        <f>VLOOKUP(Tabla_Hoja1[[#This Row],[Municipio]],mun!$A$1:$B$1123,2,FALSE)</f>
        <v>5045</v>
      </c>
      <c r="N64" s="1" t="str">
        <f>VLOOKUP(Tabla_Hoja1[[#This Row],[Municipio]],mun!$A$1:$D$1123,4,FALSE)</f>
        <v>Antioquia</v>
      </c>
      <c r="O64" s="1" t="str">
        <f>VLOOKUP(Tabla_Hoja1[[#This Row],[Municipio]],mun!$A$1:$D$1123,3,FALSE)</f>
        <v>05</v>
      </c>
    </row>
    <row r="65" spans="1:15" x14ac:dyDescent="0.25">
      <c r="A65" s="1" t="s">
        <v>151</v>
      </c>
      <c r="B65" s="1" t="s">
        <v>12</v>
      </c>
      <c r="C65" s="2">
        <v>45161</v>
      </c>
      <c r="D65" s="3">
        <f>YEAR(Tabla_Hoja1[[#This Row],[Fecha Emisión]])</f>
        <v>2023</v>
      </c>
      <c r="E65" s="1" t="s">
        <v>152</v>
      </c>
      <c r="F65" s="1" t="s">
        <v>153</v>
      </c>
      <c r="G65" s="1" t="s">
        <v>154</v>
      </c>
      <c r="H65" s="1" t="s">
        <v>155</v>
      </c>
      <c r="I65" s="1" t="s">
        <v>156</v>
      </c>
      <c r="J65" s="1" t="s">
        <v>157</v>
      </c>
      <c r="K65" s="1" t="s">
        <v>19</v>
      </c>
      <c r="L65" s="1" t="s">
        <v>167</v>
      </c>
      <c r="M65" s="1">
        <f>VLOOKUP(Tabla_Hoja1[[#This Row],[Municipio]],mun!$A$1:$B$1123,2,FALSE)</f>
        <v>5051</v>
      </c>
      <c r="N65" s="1" t="str">
        <f>VLOOKUP(Tabla_Hoja1[[#This Row],[Municipio]],mun!$A$1:$D$1123,4,FALSE)</f>
        <v>Antioquia</v>
      </c>
      <c r="O65" s="1" t="str">
        <f>VLOOKUP(Tabla_Hoja1[[#This Row],[Municipio]],mun!$A$1:$D$1123,3,FALSE)</f>
        <v>05</v>
      </c>
    </row>
    <row r="66" spans="1:15" x14ac:dyDescent="0.25">
      <c r="A66" s="1" t="s">
        <v>151</v>
      </c>
      <c r="B66" s="1" t="s">
        <v>12</v>
      </c>
      <c r="C66" s="2">
        <v>45161</v>
      </c>
      <c r="D66" s="3">
        <f>YEAR(Tabla_Hoja1[[#This Row],[Fecha Emisión]])</f>
        <v>2023</v>
      </c>
      <c r="E66" s="1" t="s">
        <v>152</v>
      </c>
      <c r="F66" s="1" t="s">
        <v>153</v>
      </c>
      <c r="G66" s="1" t="s">
        <v>154</v>
      </c>
      <c r="H66" s="1" t="s">
        <v>155</v>
      </c>
      <c r="I66" s="1" t="s">
        <v>156</v>
      </c>
      <c r="J66" s="1" t="s">
        <v>157</v>
      </c>
      <c r="K66" s="1" t="s">
        <v>19</v>
      </c>
      <c r="L66" s="1" t="s">
        <v>168</v>
      </c>
      <c r="M66" s="1">
        <f>VLOOKUP(Tabla_Hoja1[[#This Row],[Municipio]],mun!$A$1:$B$1123,2,FALSE)</f>
        <v>5055</v>
      </c>
      <c r="N66" s="1" t="str">
        <f>VLOOKUP(Tabla_Hoja1[[#This Row],[Municipio]],mun!$A$1:$D$1123,4,FALSE)</f>
        <v>Antioquia</v>
      </c>
      <c r="O66" s="1" t="str">
        <f>VLOOKUP(Tabla_Hoja1[[#This Row],[Municipio]],mun!$A$1:$D$1123,3,FALSE)</f>
        <v>05</v>
      </c>
    </row>
    <row r="67" spans="1:15" x14ac:dyDescent="0.25">
      <c r="A67" s="1" t="s">
        <v>151</v>
      </c>
      <c r="B67" s="1" t="s">
        <v>12</v>
      </c>
      <c r="C67" s="2">
        <v>45161</v>
      </c>
      <c r="D67" s="3">
        <f>YEAR(Tabla_Hoja1[[#This Row],[Fecha Emisión]])</f>
        <v>2023</v>
      </c>
      <c r="E67" s="1" t="s">
        <v>152</v>
      </c>
      <c r="F67" s="1" t="s">
        <v>153</v>
      </c>
      <c r="G67" s="1" t="s">
        <v>154</v>
      </c>
      <c r="H67" s="1" t="s">
        <v>155</v>
      </c>
      <c r="I67" s="1" t="s">
        <v>156</v>
      </c>
      <c r="J67" s="1" t="s">
        <v>157</v>
      </c>
      <c r="K67" s="1" t="s">
        <v>19</v>
      </c>
      <c r="L67" s="1" t="s">
        <v>59</v>
      </c>
      <c r="M67" s="1">
        <f>VLOOKUP(Tabla_Hoja1[[#This Row],[Municipio]],mun!$A$1:$B$1123,2,FALSE)</f>
        <v>5059</v>
      </c>
      <c r="N67" s="1" t="str">
        <f>VLOOKUP(Tabla_Hoja1[[#This Row],[Municipio]],mun!$A$1:$D$1123,4,FALSE)</f>
        <v>Antioquia</v>
      </c>
      <c r="O67" s="1" t="str">
        <f>VLOOKUP(Tabla_Hoja1[[#This Row],[Municipio]],mun!$A$1:$D$1123,3,FALSE)</f>
        <v>05</v>
      </c>
    </row>
    <row r="68" spans="1:15" x14ac:dyDescent="0.25">
      <c r="A68" s="1" t="s">
        <v>151</v>
      </c>
      <c r="B68" s="1" t="s">
        <v>12</v>
      </c>
      <c r="C68" s="2">
        <v>45161</v>
      </c>
      <c r="D68" s="3">
        <f>YEAR(Tabla_Hoja1[[#This Row],[Fecha Emisión]])</f>
        <v>2023</v>
      </c>
      <c r="E68" s="1" t="s">
        <v>152</v>
      </c>
      <c r="F68" s="1" t="s">
        <v>153</v>
      </c>
      <c r="G68" s="1" t="s">
        <v>154</v>
      </c>
      <c r="H68" s="1" t="s">
        <v>155</v>
      </c>
      <c r="I68" s="1" t="s">
        <v>156</v>
      </c>
      <c r="J68" s="1" t="s">
        <v>157</v>
      </c>
      <c r="K68" s="1" t="s">
        <v>19</v>
      </c>
      <c r="L68" s="1" t="s">
        <v>169</v>
      </c>
      <c r="M68" s="1">
        <f>VLOOKUP(Tabla_Hoja1[[#This Row],[Municipio]],mun!$A$1:$B$1123,2,FALSE)</f>
        <v>5079</v>
      </c>
      <c r="N68" s="1" t="str">
        <f>VLOOKUP(Tabla_Hoja1[[#This Row],[Municipio]],mun!$A$1:$D$1123,4,FALSE)</f>
        <v>Antioquia</v>
      </c>
      <c r="O68" s="1" t="str">
        <f>VLOOKUP(Tabla_Hoja1[[#This Row],[Municipio]],mun!$A$1:$D$1123,3,FALSE)</f>
        <v>05</v>
      </c>
    </row>
    <row r="69" spans="1:15" x14ac:dyDescent="0.25">
      <c r="A69" s="1" t="s">
        <v>151</v>
      </c>
      <c r="B69" s="1" t="s">
        <v>12</v>
      </c>
      <c r="C69" s="2">
        <v>45161</v>
      </c>
      <c r="D69" s="3">
        <f>YEAR(Tabla_Hoja1[[#This Row],[Fecha Emisión]])</f>
        <v>2023</v>
      </c>
      <c r="E69" s="1" t="s">
        <v>152</v>
      </c>
      <c r="F69" s="1" t="s">
        <v>153</v>
      </c>
      <c r="G69" s="1" t="s">
        <v>154</v>
      </c>
      <c r="H69" s="1" t="s">
        <v>155</v>
      </c>
      <c r="I69" s="1" t="s">
        <v>156</v>
      </c>
      <c r="J69" s="1" t="s">
        <v>157</v>
      </c>
      <c r="K69" s="1" t="s">
        <v>19</v>
      </c>
      <c r="L69" s="1" t="s">
        <v>170</v>
      </c>
      <c r="M69" s="1">
        <f>VLOOKUP(Tabla_Hoja1[[#This Row],[Municipio]],mun!$A$1:$B$1123,2,FALSE)</f>
        <v>5088</v>
      </c>
      <c r="N69" s="1" t="str">
        <f>VLOOKUP(Tabla_Hoja1[[#This Row],[Municipio]],mun!$A$1:$D$1123,4,FALSE)</f>
        <v>Antioquia</v>
      </c>
      <c r="O69" s="1" t="str">
        <f>VLOOKUP(Tabla_Hoja1[[#This Row],[Municipio]],mun!$A$1:$D$1123,3,FALSE)</f>
        <v>05</v>
      </c>
    </row>
    <row r="70" spans="1:15" x14ac:dyDescent="0.25">
      <c r="A70" s="1" t="s">
        <v>151</v>
      </c>
      <c r="B70" s="1" t="s">
        <v>12</v>
      </c>
      <c r="C70" s="2">
        <v>45161</v>
      </c>
      <c r="D70" s="3">
        <f>YEAR(Tabla_Hoja1[[#This Row],[Fecha Emisión]])</f>
        <v>2023</v>
      </c>
      <c r="E70" s="1" t="s">
        <v>152</v>
      </c>
      <c r="F70" s="1" t="s">
        <v>153</v>
      </c>
      <c r="G70" s="1" t="s">
        <v>154</v>
      </c>
      <c r="H70" s="1" t="s">
        <v>155</v>
      </c>
      <c r="I70" s="1" t="s">
        <v>156</v>
      </c>
      <c r="J70" s="1" t="s">
        <v>157</v>
      </c>
      <c r="K70" s="1" t="s">
        <v>19</v>
      </c>
      <c r="L70" s="1" t="s">
        <v>171</v>
      </c>
      <c r="M70" s="1">
        <f>VLOOKUP(Tabla_Hoja1[[#This Row],[Municipio]],mun!$A$1:$B$1123,2,FALSE)</f>
        <v>5091</v>
      </c>
      <c r="N70" s="1" t="str">
        <f>VLOOKUP(Tabla_Hoja1[[#This Row],[Municipio]],mun!$A$1:$D$1123,4,FALSE)</f>
        <v>Antioquia</v>
      </c>
      <c r="O70" s="1" t="str">
        <f>VLOOKUP(Tabla_Hoja1[[#This Row],[Municipio]],mun!$A$1:$D$1123,3,FALSE)</f>
        <v>05</v>
      </c>
    </row>
    <row r="71" spans="1:15" x14ac:dyDescent="0.25">
      <c r="A71" s="1" t="s">
        <v>151</v>
      </c>
      <c r="B71" s="1" t="s">
        <v>12</v>
      </c>
      <c r="C71" s="2">
        <v>45161</v>
      </c>
      <c r="D71" s="3">
        <f>YEAR(Tabla_Hoja1[[#This Row],[Fecha Emisión]])</f>
        <v>2023</v>
      </c>
      <c r="E71" s="1" t="s">
        <v>152</v>
      </c>
      <c r="F71" s="1" t="s">
        <v>153</v>
      </c>
      <c r="G71" s="1" t="s">
        <v>154</v>
      </c>
      <c r="H71" s="1" t="s">
        <v>155</v>
      </c>
      <c r="I71" s="1" t="s">
        <v>156</v>
      </c>
      <c r="J71" s="1" t="s">
        <v>157</v>
      </c>
      <c r="K71" s="1" t="s">
        <v>19</v>
      </c>
      <c r="L71" s="1" t="s">
        <v>172</v>
      </c>
      <c r="M71" s="1">
        <f>VLOOKUP(Tabla_Hoja1[[#This Row],[Municipio]],mun!$A$1:$B$1123,2,FALSE)</f>
        <v>5107</v>
      </c>
      <c r="N71" s="1" t="str">
        <f>VLOOKUP(Tabla_Hoja1[[#This Row],[Municipio]],mun!$A$1:$D$1123,4,FALSE)</f>
        <v>Antioquia</v>
      </c>
      <c r="O71" s="1" t="str">
        <f>VLOOKUP(Tabla_Hoja1[[#This Row],[Municipio]],mun!$A$1:$D$1123,3,FALSE)</f>
        <v>05</v>
      </c>
    </row>
    <row r="72" spans="1:15" x14ac:dyDescent="0.25">
      <c r="A72" s="1" t="s">
        <v>151</v>
      </c>
      <c r="B72" s="1" t="s">
        <v>12</v>
      </c>
      <c r="C72" s="2">
        <v>45161</v>
      </c>
      <c r="D72" s="3">
        <f>YEAR(Tabla_Hoja1[[#This Row],[Fecha Emisión]])</f>
        <v>2023</v>
      </c>
      <c r="E72" s="1" t="s">
        <v>152</v>
      </c>
      <c r="F72" s="1" t="s">
        <v>153</v>
      </c>
      <c r="G72" s="1" t="s">
        <v>154</v>
      </c>
      <c r="H72" s="1" t="s">
        <v>155</v>
      </c>
      <c r="I72" s="1" t="s">
        <v>156</v>
      </c>
      <c r="J72" s="1" t="s">
        <v>157</v>
      </c>
      <c r="K72" s="1" t="s">
        <v>19</v>
      </c>
      <c r="L72" s="1" t="s">
        <v>173</v>
      </c>
      <c r="M72" s="1">
        <f>VLOOKUP(Tabla_Hoja1[[#This Row],[Municipio]],mun!$A$1:$B$1123,2,FALSE)</f>
        <v>5113</v>
      </c>
      <c r="N72" s="1" t="str">
        <f>VLOOKUP(Tabla_Hoja1[[#This Row],[Municipio]],mun!$A$1:$D$1123,4,FALSE)</f>
        <v>Antioquia</v>
      </c>
      <c r="O72" s="1" t="str">
        <f>VLOOKUP(Tabla_Hoja1[[#This Row],[Municipio]],mun!$A$1:$D$1123,3,FALSE)</f>
        <v>05</v>
      </c>
    </row>
    <row r="73" spans="1:15" x14ac:dyDescent="0.25">
      <c r="A73" s="1" t="s">
        <v>151</v>
      </c>
      <c r="B73" s="1" t="s">
        <v>12</v>
      </c>
      <c r="C73" s="2">
        <v>45161</v>
      </c>
      <c r="D73" s="3">
        <f>YEAR(Tabla_Hoja1[[#This Row],[Fecha Emisión]])</f>
        <v>2023</v>
      </c>
      <c r="E73" s="1" t="s">
        <v>152</v>
      </c>
      <c r="F73" s="1" t="s">
        <v>153</v>
      </c>
      <c r="G73" s="1" t="s">
        <v>154</v>
      </c>
      <c r="H73" s="1" t="s">
        <v>155</v>
      </c>
      <c r="I73" s="1" t="s">
        <v>156</v>
      </c>
      <c r="J73" s="1" t="s">
        <v>157</v>
      </c>
      <c r="K73" s="1" t="s">
        <v>19</v>
      </c>
      <c r="L73" s="1" t="s">
        <v>67</v>
      </c>
      <c r="M73" s="1">
        <f>VLOOKUP(Tabla_Hoja1[[#This Row],[Municipio]],mun!$A$1:$B$1123,2,FALSE)</f>
        <v>5120</v>
      </c>
      <c r="N73" s="1" t="str">
        <f>VLOOKUP(Tabla_Hoja1[[#This Row],[Municipio]],mun!$A$1:$D$1123,4,FALSE)</f>
        <v>Antioquia</v>
      </c>
      <c r="O73" s="1" t="str">
        <f>VLOOKUP(Tabla_Hoja1[[#This Row],[Municipio]],mun!$A$1:$D$1123,3,FALSE)</f>
        <v>05</v>
      </c>
    </row>
    <row r="74" spans="1:15" x14ac:dyDescent="0.25">
      <c r="A74" s="1" t="s">
        <v>151</v>
      </c>
      <c r="B74" s="1" t="s">
        <v>12</v>
      </c>
      <c r="C74" s="2">
        <v>45161</v>
      </c>
      <c r="D74" s="3">
        <f>YEAR(Tabla_Hoja1[[#This Row],[Fecha Emisión]])</f>
        <v>2023</v>
      </c>
      <c r="E74" s="1" t="s">
        <v>152</v>
      </c>
      <c r="F74" s="1" t="s">
        <v>153</v>
      </c>
      <c r="G74" s="1" t="s">
        <v>154</v>
      </c>
      <c r="H74" s="1" t="s">
        <v>155</v>
      </c>
      <c r="I74" s="1" t="s">
        <v>156</v>
      </c>
      <c r="J74" s="1" t="s">
        <v>157</v>
      </c>
      <c r="K74" s="1" t="s">
        <v>19</v>
      </c>
      <c r="L74" s="1" t="s">
        <v>174</v>
      </c>
      <c r="M74" s="1">
        <f>VLOOKUP(Tabla_Hoja1[[#This Row],[Municipio]],mun!$A$1:$B$1123,2,FALSE)</f>
        <v>5125</v>
      </c>
      <c r="N74" s="1" t="str">
        <f>VLOOKUP(Tabla_Hoja1[[#This Row],[Municipio]],mun!$A$1:$D$1123,4,FALSE)</f>
        <v>Antioquia</v>
      </c>
      <c r="O74" s="1" t="str">
        <f>VLOOKUP(Tabla_Hoja1[[#This Row],[Municipio]],mun!$A$1:$D$1123,3,FALSE)</f>
        <v>05</v>
      </c>
    </row>
    <row r="75" spans="1:15" x14ac:dyDescent="0.25">
      <c r="A75" s="1" t="s">
        <v>151</v>
      </c>
      <c r="B75" s="1" t="s">
        <v>12</v>
      </c>
      <c r="C75" s="2">
        <v>45161</v>
      </c>
      <c r="D75" s="3">
        <f>YEAR(Tabla_Hoja1[[#This Row],[Fecha Emisión]])</f>
        <v>2023</v>
      </c>
      <c r="E75" s="1" t="s">
        <v>152</v>
      </c>
      <c r="F75" s="1" t="s">
        <v>153</v>
      </c>
      <c r="G75" s="1" t="s">
        <v>154</v>
      </c>
      <c r="H75" s="1" t="s">
        <v>155</v>
      </c>
      <c r="I75" s="1" t="s">
        <v>156</v>
      </c>
      <c r="J75" s="1" t="s">
        <v>157</v>
      </c>
      <c r="K75" s="1" t="s">
        <v>19</v>
      </c>
      <c r="L75" s="1" t="s">
        <v>175</v>
      </c>
      <c r="M75" s="1">
        <f>VLOOKUP(Tabla_Hoja1[[#This Row],[Municipio]],mun!$A$1:$B$1123,2,FALSE)</f>
        <v>5134</v>
      </c>
      <c r="N75" s="1" t="str">
        <f>VLOOKUP(Tabla_Hoja1[[#This Row],[Municipio]],mun!$A$1:$D$1123,4,FALSE)</f>
        <v>Antioquia</v>
      </c>
      <c r="O75" s="1" t="str">
        <f>VLOOKUP(Tabla_Hoja1[[#This Row],[Municipio]],mun!$A$1:$D$1123,3,FALSE)</f>
        <v>05</v>
      </c>
    </row>
    <row r="76" spans="1:15" x14ac:dyDescent="0.25">
      <c r="A76" s="1" t="s">
        <v>151</v>
      </c>
      <c r="B76" s="1" t="s">
        <v>12</v>
      </c>
      <c r="C76" s="2">
        <v>45161</v>
      </c>
      <c r="D76" s="3">
        <f>YEAR(Tabla_Hoja1[[#This Row],[Fecha Emisión]])</f>
        <v>2023</v>
      </c>
      <c r="E76" s="1" t="s">
        <v>152</v>
      </c>
      <c r="F76" s="1" t="s">
        <v>153</v>
      </c>
      <c r="G76" s="1" t="s">
        <v>154</v>
      </c>
      <c r="H76" s="1" t="s">
        <v>155</v>
      </c>
      <c r="I76" s="1" t="s">
        <v>156</v>
      </c>
      <c r="J76" s="1" t="s">
        <v>157</v>
      </c>
      <c r="K76" s="1" t="s">
        <v>19</v>
      </c>
      <c r="L76" s="1" t="s">
        <v>176</v>
      </c>
      <c r="M76" s="1">
        <f>VLOOKUP(Tabla_Hoja1[[#This Row],[Municipio]],mun!$A$1:$B$1123,2,FALSE)</f>
        <v>5138</v>
      </c>
      <c r="N76" s="1" t="str">
        <f>VLOOKUP(Tabla_Hoja1[[#This Row],[Municipio]],mun!$A$1:$D$1123,4,FALSE)</f>
        <v>Antioquia</v>
      </c>
      <c r="O76" s="1" t="str">
        <f>VLOOKUP(Tabla_Hoja1[[#This Row],[Municipio]],mun!$A$1:$D$1123,3,FALSE)</f>
        <v>05</v>
      </c>
    </row>
    <row r="77" spans="1:15" x14ac:dyDescent="0.25">
      <c r="A77" s="1" t="s">
        <v>151</v>
      </c>
      <c r="B77" s="1" t="s">
        <v>12</v>
      </c>
      <c r="C77" s="2">
        <v>45161</v>
      </c>
      <c r="D77" s="3">
        <f>YEAR(Tabla_Hoja1[[#This Row],[Fecha Emisión]])</f>
        <v>2023</v>
      </c>
      <c r="E77" s="1" t="s">
        <v>152</v>
      </c>
      <c r="F77" s="1" t="s">
        <v>153</v>
      </c>
      <c r="G77" s="1" t="s">
        <v>154</v>
      </c>
      <c r="H77" s="1" t="s">
        <v>155</v>
      </c>
      <c r="I77" s="1" t="s">
        <v>156</v>
      </c>
      <c r="J77" s="1" t="s">
        <v>157</v>
      </c>
      <c r="K77" s="1" t="s">
        <v>19</v>
      </c>
      <c r="L77" s="1" t="s">
        <v>177</v>
      </c>
      <c r="M77" s="1">
        <f>VLOOKUP(Tabla_Hoja1[[#This Row],[Municipio]],mun!$A$1:$B$1123,2,FALSE)</f>
        <v>5142</v>
      </c>
      <c r="N77" s="1" t="str">
        <f>VLOOKUP(Tabla_Hoja1[[#This Row],[Municipio]],mun!$A$1:$D$1123,4,FALSE)</f>
        <v>Antioquia</v>
      </c>
      <c r="O77" s="1" t="str">
        <f>VLOOKUP(Tabla_Hoja1[[#This Row],[Municipio]],mun!$A$1:$D$1123,3,FALSE)</f>
        <v>05</v>
      </c>
    </row>
    <row r="78" spans="1:15" x14ac:dyDescent="0.25">
      <c r="A78" s="1" t="s">
        <v>151</v>
      </c>
      <c r="B78" s="1" t="s">
        <v>12</v>
      </c>
      <c r="C78" s="2">
        <v>45161</v>
      </c>
      <c r="D78" s="3">
        <f>YEAR(Tabla_Hoja1[[#This Row],[Fecha Emisión]])</f>
        <v>2023</v>
      </c>
      <c r="E78" s="1" t="s">
        <v>152</v>
      </c>
      <c r="F78" s="1" t="s">
        <v>153</v>
      </c>
      <c r="G78" s="1" t="s">
        <v>154</v>
      </c>
      <c r="H78" s="1" t="s">
        <v>155</v>
      </c>
      <c r="I78" s="1" t="s">
        <v>156</v>
      </c>
      <c r="J78" s="1" t="s">
        <v>157</v>
      </c>
      <c r="K78" s="1" t="s">
        <v>19</v>
      </c>
      <c r="L78" s="1" t="s">
        <v>178</v>
      </c>
      <c r="M78" s="1">
        <f>VLOOKUP(Tabla_Hoja1[[#This Row],[Municipio]],mun!$A$1:$B$1123,2,FALSE)</f>
        <v>5147</v>
      </c>
      <c r="N78" s="1" t="str">
        <f>VLOOKUP(Tabla_Hoja1[[#This Row],[Municipio]],mun!$A$1:$D$1123,4,FALSE)</f>
        <v>Antioquia</v>
      </c>
      <c r="O78" s="1" t="str">
        <f>VLOOKUP(Tabla_Hoja1[[#This Row],[Municipio]],mun!$A$1:$D$1123,3,FALSE)</f>
        <v>05</v>
      </c>
    </row>
    <row r="79" spans="1:15" x14ac:dyDescent="0.25">
      <c r="A79" s="1" t="s">
        <v>151</v>
      </c>
      <c r="B79" s="1" t="s">
        <v>12</v>
      </c>
      <c r="C79" s="2">
        <v>45161</v>
      </c>
      <c r="D79" s="3">
        <f>YEAR(Tabla_Hoja1[[#This Row],[Fecha Emisión]])</f>
        <v>2023</v>
      </c>
      <c r="E79" s="1" t="s">
        <v>152</v>
      </c>
      <c r="F79" s="1" t="s">
        <v>153</v>
      </c>
      <c r="G79" s="1" t="s">
        <v>154</v>
      </c>
      <c r="H79" s="1" t="s">
        <v>155</v>
      </c>
      <c r="I79" s="1" t="s">
        <v>156</v>
      </c>
      <c r="J79" s="1" t="s">
        <v>157</v>
      </c>
      <c r="K79" s="1" t="s">
        <v>19</v>
      </c>
      <c r="L79" s="1" t="s">
        <v>68</v>
      </c>
      <c r="M79" s="1">
        <f>VLOOKUP(Tabla_Hoja1[[#This Row],[Municipio]],mun!$A$1:$B$1123,2,FALSE)</f>
        <v>5154</v>
      </c>
      <c r="N79" s="1" t="str">
        <f>VLOOKUP(Tabla_Hoja1[[#This Row],[Municipio]],mun!$A$1:$D$1123,4,FALSE)</f>
        <v>Antioquia</v>
      </c>
      <c r="O79" s="1" t="str">
        <f>VLOOKUP(Tabla_Hoja1[[#This Row],[Municipio]],mun!$A$1:$D$1123,3,FALSE)</f>
        <v>05</v>
      </c>
    </row>
    <row r="80" spans="1:15" x14ac:dyDescent="0.25">
      <c r="A80" s="1" t="s">
        <v>151</v>
      </c>
      <c r="B80" s="1" t="s">
        <v>12</v>
      </c>
      <c r="C80" s="2">
        <v>45161</v>
      </c>
      <c r="D80" s="3">
        <f>YEAR(Tabla_Hoja1[[#This Row],[Fecha Emisión]])</f>
        <v>2023</v>
      </c>
      <c r="E80" s="1" t="s">
        <v>152</v>
      </c>
      <c r="F80" s="1" t="s">
        <v>153</v>
      </c>
      <c r="G80" s="1" t="s">
        <v>154</v>
      </c>
      <c r="H80" s="1" t="s">
        <v>155</v>
      </c>
      <c r="I80" s="1" t="s">
        <v>156</v>
      </c>
      <c r="J80" s="1" t="s">
        <v>157</v>
      </c>
      <c r="K80" s="1" t="s">
        <v>19</v>
      </c>
      <c r="L80" s="1" t="s">
        <v>179</v>
      </c>
      <c r="M80" s="1">
        <f>VLOOKUP(Tabla_Hoja1[[#This Row],[Municipio]],mun!$A$1:$B$1123,2,FALSE)</f>
        <v>5172</v>
      </c>
      <c r="N80" s="1" t="str">
        <f>VLOOKUP(Tabla_Hoja1[[#This Row],[Municipio]],mun!$A$1:$D$1123,4,FALSE)</f>
        <v>Antioquia</v>
      </c>
      <c r="O80" s="1" t="str">
        <f>VLOOKUP(Tabla_Hoja1[[#This Row],[Municipio]],mun!$A$1:$D$1123,3,FALSE)</f>
        <v>05</v>
      </c>
    </row>
    <row r="81" spans="1:15" x14ac:dyDescent="0.25">
      <c r="A81" s="1" t="s">
        <v>151</v>
      </c>
      <c r="B81" s="1" t="s">
        <v>12</v>
      </c>
      <c r="C81" s="2">
        <v>45161</v>
      </c>
      <c r="D81" s="3">
        <f>YEAR(Tabla_Hoja1[[#This Row],[Fecha Emisión]])</f>
        <v>2023</v>
      </c>
      <c r="E81" s="1" t="s">
        <v>152</v>
      </c>
      <c r="F81" s="1" t="s">
        <v>153</v>
      </c>
      <c r="G81" s="1" t="s">
        <v>154</v>
      </c>
      <c r="H81" s="1" t="s">
        <v>155</v>
      </c>
      <c r="I81" s="1" t="s">
        <v>156</v>
      </c>
      <c r="J81" s="1" t="s">
        <v>157</v>
      </c>
      <c r="K81" s="1" t="s">
        <v>19</v>
      </c>
      <c r="L81" s="1" t="s">
        <v>180</v>
      </c>
      <c r="M81" s="1">
        <f>VLOOKUP(Tabla_Hoja1[[#This Row],[Municipio]],mun!$A$1:$B$1123,2,FALSE)</f>
        <v>5101</v>
      </c>
      <c r="N81" s="1" t="str">
        <f>VLOOKUP(Tabla_Hoja1[[#This Row],[Municipio]],mun!$A$1:$D$1123,4,FALSE)</f>
        <v>Antioquia</v>
      </c>
      <c r="O81" s="1" t="str">
        <f>VLOOKUP(Tabla_Hoja1[[#This Row],[Municipio]],mun!$A$1:$D$1123,3,FALSE)</f>
        <v>05</v>
      </c>
    </row>
    <row r="82" spans="1:15" x14ac:dyDescent="0.25">
      <c r="A82" s="1" t="s">
        <v>181</v>
      </c>
      <c r="B82" s="1" t="s">
        <v>12</v>
      </c>
      <c r="C82" s="2">
        <v>45197</v>
      </c>
      <c r="D82" s="3">
        <f>YEAR(Tabla_Hoja1[[#This Row],[Fecha Emisión]])</f>
        <v>2023</v>
      </c>
      <c r="E82" s="1" t="s">
        <v>182</v>
      </c>
      <c r="F82" s="1" t="s">
        <v>183</v>
      </c>
      <c r="G82" s="1" t="s">
        <v>102</v>
      </c>
      <c r="H82" s="1" t="s">
        <v>184</v>
      </c>
      <c r="I82" s="1" t="s">
        <v>185</v>
      </c>
      <c r="J82" s="1" t="s">
        <v>186</v>
      </c>
      <c r="K82" s="1" t="s">
        <v>88</v>
      </c>
      <c r="L82" s="1" t="s">
        <v>187</v>
      </c>
      <c r="M82" s="1">
        <f>VLOOKUP(Tabla_Hoja1[[#This Row],[Municipio]],mun!$A$1:$B$1123,2,FALSE)</f>
        <v>13042</v>
      </c>
      <c r="N82" s="1" t="str">
        <f>VLOOKUP(Tabla_Hoja1[[#This Row],[Municipio]],mun!$A$1:$D$1123,4,FALSE)</f>
        <v>Bolívar</v>
      </c>
      <c r="O82" s="1" t="str">
        <f>VLOOKUP(Tabla_Hoja1[[#This Row],[Municipio]],mun!$A$1:$D$1123,3,FALSE)</f>
        <v>13</v>
      </c>
    </row>
    <row r="83" spans="1:15" x14ac:dyDescent="0.25">
      <c r="A83" s="1" t="s">
        <v>181</v>
      </c>
      <c r="B83" s="1" t="s">
        <v>12</v>
      </c>
      <c r="C83" s="2">
        <v>45197</v>
      </c>
      <c r="D83" s="3">
        <f>YEAR(Tabla_Hoja1[[#This Row],[Fecha Emisión]])</f>
        <v>2023</v>
      </c>
      <c r="E83" s="1" t="s">
        <v>182</v>
      </c>
      <c r="F83" s="1" t="s">
        <v>183</v>
      </c>
      <c r="G83" s="1" t="s">
        <v>102</v>
      </c>
      <c r="H83" s="1" t="s">
        <v>184</v>
      </c>
      <c r="I83" s="1" t="s">
        <v>185</v>
      </c>
      <c r="J83" s="1" t="s">
        <v>186</v>
      </c>
      <c r="K83" s="1" t="s">
        <v>88</v>
      </c>
      <c r="L83" s="1" t="s">
        <v>188</v>
      </c>
      <c r="M83" s="1">
        <f>VLOOKUP(Tabla_Hoja1[[#This Row],[Municipio]],mun!$A$1:$B$1123,2,FALSE)</f>
        <v>13160</v>
      </c>
      <c r="N83" s="1" t="str">
        <f>VLOOKUP(Tabla_Hoja1[[#This Row],[Municipio]],mun!$A$1:$D$1123,4,FALSE)</f>
        <v>Bolívar</v>
      </c>
      <c r="O83" s="1" t="str">
        <f>VLOOKUP(Tabla_Hoja1[[#This Row],[Municipio]],mun!$A$1:$D$1123,3,FALSE)</f>
        <v>13</v>
      </c>
    </row>
    <row r="84" spans="1:15" x14ac:dyDescent="0.25">
      <c r="A84" s="1" t="s">
        <v>181</v>
      </c>
      <c r="B84" s="1" t="s">
        <v>12</v>
      </c>
      <c r="C84" s="2">
        <v>45197</v>
      </c>
      <c r="D84" s="3">
        <f>YEAR(Tabla_Hoja1[[#This Row],[Fecha Emisión]])</f>
        <v>2023</v>
      </c>
      <c r="E84" s="1" t="s">
        <v>182</v>
      </c>
      <c r="F84" s="1" t="s">
        <v>183</v>
      </c>
      <c r="G84" s="1" t="s">
        <v>102</v>
      </c>
      <c r="H84" s="1" t="s">
        <v>184</v>
      </c>
      <c r="I84" s="1" t="s">
        <v>185</v>
      </c>
      <c r="J84" s="1" t="s">
        <v>186</v>
      </c>
      <c r="K84" s="1" t="s">
        <v>88</v>
      </c>
      <c r="L84" s="1" t="s">
        <v>189</v>
      </c>
      <c r="M84" s="1">
        <f>VLOOKUP(Tabla_Hoja1[[#This Row],[Municipio]],mun!$A$1:$B$1123,2,FALSE)</f>
        <v>13473</v>
      </c>
      <c r="N84" s="1" t="str">
        <f>VLOOKUP(Tabla_Hoja1[[#This Row],[Municipio]],mun!$A$1:$D$1123,4,FALSE)</f>
        <v>Bolívar</v>
      </c>
      <c r="O84" s="1" t="str">
        <f>VLOOKUP(Tabla_Hoja1[[#This Row],[Municipio]],mun!$A$1:$D$1123,3,FALSE)</f>
        <v>13</v>
      </c>
    </row>
    <row r="85" spans="1:15" x14ac:dyDescent="0.25">
      <c r="A85" s="1" t="s">
        <v>181</v>
      </c>
      <c r="B85" s="1" t="s">
        <v>12</v>
      </c>
      <c r="C85" s="2">
        <v>45197</v>
      </c>
      <c r="D85" s="3">
        <f>YEAR(Tabla_Hoja1[[#This Row],[Fecha Emisión]])</f>
        <v>2023</v>
      </c>
      <c r="E85" s="1" t="s">
        <v>182</v>
      </c>
      <c r="F85" s="1" t="s">
        <v>183</v>
      </c>
      <c r="G85" s="1" t="s">
        <v>102</v>
      </c>
      <c r="H85" s="1" t="s">
        <v>184</v>
      </c>
      <c r="I85" s="1" t="s">
        <v>185</v>
      </c>
      <c r="J85" s="1" t="s">
        <v>186</v>
      </c>
      <c r="K85" s="1" t="s">
        <v>88</v>
      </c>
      <c r="L85" s="1" t="s">
        <v>190</v>
      </c>
      <c r="M85" s="1">
        <f>VLOOKUP(Tabla_Hoja1[[#This Row],[Municipio]],mun!$A$1:$B$1123,2,FALSE)</f>
        <v>13670</v>
      </c>
      <c r="N85" s="1" t="str">
        <f>VLOOKUP(Tabla_Hoja1[[#This Row],[Municipio]],mun!$A$1:$D$1123,4,FALSE)</f>
        <v>Bolívar</v>
      </c>
      <c r="O85" s="1" t="str">
        <f>VLOOKUP(Tabla_Hoja1[[#This Row],[Municipio]],mun!$A$1:$D$1123,3,FALSE)</f>
        <v>13</v>
      </c>
    </row>
    <row r="86" spans="1:15" x14ac:dyDescent="0.25">
      <c r="A86" s="1" t="s">
        <v>181</v>
      </c>
      <c r="B86" s="1" t="s">
        <v>12</v>
      </c>
      <c r="C86" s="2">
        <v>45197</v>
      </c>
      <c r="D86" s="3">
        <f>YEAR(Tabla_Hoja1[[#This Row],[Fecha Emisión]])</f>
        <v>2023</v>
      </c>
      <c r="E86" s="1" t="s">
        <v>182</v>
      </c>
      <c r="F86" s="1" t="s">
        <v>183</v>
      </c>
      <c r="G86" s="1" t="s">
        <v>102</v>
      </c>
      <c r="H86" s="1" t="s">
        <v>184</v>
      </c>
      <c r="I86" s="1" t="s">
        <v>185</v>
      </c>
      <c r="J86" s="1" t="s">
        <v>186</v>
      </c>
      <c r="K86" s="1" t="s">
        <v>88</v>
      </c>
      <c r="L86" s="1" t="s">
        <v>191</v>
      </c>
      <c r="M86" s="1">
        <f>VLOOKUP(Tabla_Hoja1[[#This Row],[Municipio]],mun!$A$1:$B$1123,2,FALSE)</f>
        <v>13688</v>
      </c>
      <c r="N86" s="1" t="str">
        <f>VLOOKUP(Tabla_Hoja1[[#This Row],[Municipio]],mun!$A$1:$D$1123,4,FALSE)</f>
        <v>Bolívar</v>
      </c>
      <c r="O86" s="1" t="str">
        <f>VLOOKUP(Tabla_Hoja1[[#This Row],[Municipio]],mun!$A$1:$D$1123,3,FALSE)</f>
        <v>13</v>
      </c>
    </row>
    <row r="87" spans="1:15" x14ac:dyDescent="0.25">
      <c r="A87" s="1" t="s">
        <v>181</v>
      </c>
      <c r="B87" s="1" t="s">
        <v>12</v>
      </c>
      <c r="C87" s="2">
        <v>45197</v>
      </c>
      <c r="D87" s="3">
        <f>YEAR(Tabla_Hoja1[[#This Row],[Fecha Emisión]])</f>
        <v>2023</v>
      </c>
      <c r="E87" s="1" t="s">
        <v>182</v>
      </c>
      <c r="F87" s="1" t="s">
        <v>183</v>
      </c>
      <c r="G87" s="1" t="s">
        <v>102</v>
      </c>
      <c r="H87" s="1" t="s">
        <v>184</v>
      </c>
      <c r="I87" s="1" t="s">
        <v>185</v>
      </c>
      <c r="J87" s="1" t="s">
        <v>186</v>
      </c>
      <c r="K87" s="1" t="s">
        <v>88</v>
      </c>
      <c r="L87" s="1" t="s">
        <v>192</v>
      </c>
      <c r="M87" s="1">
        <f>VLOOKUP(Tabla_Hoja1[[#This Row],[Municipio]],mun!$A$1:$B$1123,2,FALSE)</f>
        <v>13744</v>
      </c>
      <c r="N87" s="1" t="str">
        <f>VLOOKUP(Tabla_Hoja1[[#This Row],[Municipio]],mun!$A$1:$D$1123,4,FALSE)</f>
        <v>Bolívar</v>
      </c>
      <c r="O87" s="1" t="str">
        <f>VLOOKUP(Tabla_Hoja1[[#This Row],[Municipio]],mun!$A$1:$D$1123,3,FALSE)</f>
        <v>13</v>
      </c>
    </row>
    <row r="88" spans="1:15" x14ac:dyDescent="0.25">
      <c r="A88" s="1" t="s">
        <v>193</v>
      </c>
      <c r="B88" s="1" t="s">
        <v>12</v>
      </c>
      <c r="C88" s="2">
        <v>45265</v>
      </c>
      <c r="D88" s="3">
        <f>YEAR(Tabla_Hoja1[[#This Row],[Fecha Emisión]])</f>
        <v>2023</v>
      </c>
      <c r="E88" s="1" t="s">
        <v>194</v>
      </c>
      <c r="F88" s="1" t="s">
        <v>195</v>
      </c>
      <c r="G88" s="1" t="s">
        <v>196</v>
      </c>
      <c r="H88" s="1" t="s">
        <v>197</v>
      </c>
      <c r="I88" s="1" t="s">
        <v>198</v>
      </c>
      <c r="J88" s="1" t="s">
        <v>49</v>
      </c>
      <c r="K88" s="1" t="s">
        <v>88</v>
      </c>
      <c r="L88" s="1" t="s">
        <v>199</v>
      </c>
      <c r="M88" s="1">
        <f>VLOOKUP(Tabla_Hoja1[[#This Row],[Municipio]],mun!$A$1:$B$1123,2,FALSE)</f>
        <v>76109</v>
      </c>
      <c r="N88" s="1" t="str">
        <f>VLOOKUP(Tabla_Hoja1[[#This Row],[Municipio]],mun!$A$1:$D$1123,4,FALSE)</f>
        <v>Valle del Cauca</v>
      </c>
      <c r="O88" s="1" t="str">
        <f>VLOOKUP(Tabla_Hoja1[[#This Row],[Municipio]],mun!$A$1:$D$1123,3,FALSE)</f>
        <v>76</v>
      </c>
    </row>
    <row r="89" spans="1:15" x14ac:dyDescent="0.25">
      <c r="A89" s="1" t="s">
        <v>200</v>
      </c>
      <c r="B89" s="1" t="s">
        <v>12</v>
      </c>
      <c r="C89" s="2">
        <v>45322</v>
      </c>
      <c r="D89" s="3">
        <f>YEAR(Tabla_Hoja1[[#This Row],[Fecha Emisión]])</f>
        <v>2024</v>
      </c>
      <c r="E89" s="1" t="s">
        <v>201</v>
      </c>
      <c r="F89" s="1" t="s">
        <v>202</v>
      </c>
      <c r="G89" s="1" t="s">
        <v>203</v>
      </c>
      <c r="H89" s="1" t="s">
        <v>204</v>
      </c>
      <c r="I89" s="1" t="s">
        <v>205</v>
      </c>
      <c r="J89" s="1" t="s">
        <v>57</v>
      </c>
      <c r="K89" s="1" t="s">
        <v>88</v>
      </c>
      <c r="L89" s="1" t="s">
        <v>206</v>
      </c>
      <c r="M89" s="1">
        <f>VLOOKUP(Tabla_Hoja1[[#This Row],[Municipio]],mun!$A$1:$B$1123,2,FALSE)</f>
        <v>63130</v>
      </c>
      <c r="N89" s="1" t="str">
        <f>VLOOKUP(Tabla_Hoja1[[#This Row],[Municipio]],mun!$A$1:$D$1123,4,FALSE)</f>
        <v>Quindio</v>
      </c>
      <c r="O89" s="1" t="str">
        <f>VLOOKUP(Tabla_Hoja1[[#This Row],[Municipio]],mun!$A$1:$D$1123,3,FALSE)</f>
        <v>63</v>
      </c>
    </row>
    <row r="90" spans="1:15" x14ac:dyDescent="0.25">
      <c r="A90" s="1" t="s">
        <v>200</v>
      </c>
      <c r="B90" s="1" t="s">
        <v>12</v>
      </c>
      <c r="C90" s="2">
        <v>45322</v>
      </c>
      <c r="D90" s="3">
        <f>YEAR(Tabla_Hoja1[[#This Row],[Fecha Emisión]])</f>
        <v>2024</v>
      </c>
      <c r="E90" s="1" t="s">
        <v>201</v>
      </c>
      <c r="F90" s="1" t="s">
        <v>202</v>
      </c>
      <c r="G90" s="1" t="s">
        <v>203</v>
      </c>
      <c r="H90" s="1" t="s">
        <v>204</v>
      </c>
      <c r="I90" s="1" t="s">
        <v>205</v>
      </c>
      <c r="J90" s="1" t="s">
        <v>57</v>
      </c>
      <c r="K90" s="1" t="s">
        <v>88</v>
      </c>
      <c r="L90" s="1" t="s">
        <v>207</v>
      </c>
      <c r="M90" s="1">
        <f>VLOOKUP(Tabla_Hoja1[[#This Row],[Municipio]],mun!$A$1:$B$1123,2,FALSE)</f>
        <v>63190</v>
      </c>
      <c r="N90" s="1" t="str">
        <f>VLOOKUP(Tabla_Hoja1[[#This Row],[Municipio]],mun!$A$1:$D$1123,4,FALSE)</f>
        <v>Quindio</v>
      </c>
      <c r="O90" s="1" t="str">
        <f>VLOOKUP(Tabla_Hoja1[[#This Row],[Municipio]],mun!$A$1:$D$1123,3,FALSE)</f>
        <v>63</v>
      </c>
    </row>
    <row r="91" spans="1:15" x14ac:dyDescent="0.25">
      <c r="A91" s="1" t="s">
        <v>200</v>
      </c>
      <c r="B91" s="1" t="s">
        <v>12</v>
      </c>
      <c r="C91" s="2">
        <v>45322</v>
      </c>
      <c r="D91" s="3">
        <f>YEAR(Tabla_Hoja1[[#This Row],[Fecha Emisión]])</f>
        <v>2024</v>
      </c>
      <c r="E91" s="1" t="s">
        <v>201</v>
      </c>
      <c r="F91" s="1" t="s">
        <v>202</v>
      </c>
      <c r="G91" s="1" t="s">
        <v>203</v>
      </c>
      <c r="H91" s="1" t="s">
        <v>204</v>
      </c>
      <c r="I91" s="1" t="s">
        <v>205</v>
      </c>
      <c r="J91" s="1" t="s">
        <v>57</v>
      </c>
      <c r="K91" s="1" t="s">
        <v>88</v>
      </c>
      <c r="L91" s="1" t="s">
        <v>208</v>
      </c>
      <c r="M91" s="1">
        <f>VLOOKUP(Tabla_Hoja1[[#This Row],[Municipio]],mun!$A$1:$B$1123,2,FALSE)</f>
        <v>63401</v>
      </c>
      <c r="N91" s="1" t="str">
        <f>VLOOKUP(Tabla_Hoja1[[#This Row],[Municipio]],mun!$A$1:$D$1123,4,FALSE)</f>
        <v>Quindio</v>
      </c>
      <c r="O91" s="1" t="str">
        <f>VLOOKUP(Tabla_Hoja1[[#This Row],[Municipio]],mun!$A$1:$D$1123,3,FALSE)</f>
        <v>63</v>
      </c>
    </row>
    <row r="92" spans="1:15" x14ac:dyDescent="0.25">
      <c r="A92" s="1" t="s">
        <v>200</v>
      </c>
      <c r="B92" s="1" t="s">
        <v>12</v>
      </c>
      <c r="C92" s="2">
        <v>45322</v>
      </c>
      <c r="D92" s="3">
        <f>YEAR(Tabla_Hoja1[[#This Row],[Fecha Emisión]])</f>
        <v>2024</v>
      </c>
      <c r="E92" s="1" t="s">
        <v>201</v>
      </c>
      <c r="F92" s="1" t="s">
        <v>202</v>
      </c>
      <c r="G92" s="1" t="s">
        <v>203</v>
      </c>
      <c r="H92" s="1" t="s">
        <v>204</v>
      </c>
      <c r="I92" s="1" t="s">
        <v>205</v>
      </c>
      <c r="J92" s="1" t="s">
        <v>57</v>
      </c>
      <c r="K92" s="1" t="s">
        <v>88</v>
      </c>
      <c r="L92" s="1" t="s">
        <v>209</v>
      </c>
      <c r="M92" s="1">
        <f>VLOOKUP(Tabla_Hoja1[[#This Row],[Municipio]],mun!$A$1:$B$1123,2,FALSE)</f>
        <v>63470</v>
      </c>
      <c r="N92" s="1" t="str">
        <f>VLOOKUP(Tabla_Hoja1[[#This Row],[Municipio]],mun!$A$1:$D$1123,4,FALSE)</f>
        <v>Quindio</v>
      </c>
      <c r="O92" s="1" t="str">
        <f>VLOOKUP(Tabla_Hoja1[[#This Row],[Municipio]],mun!$A$1:$D$1123,3,FALSE)</f>
        <v>63</v>
      </c>
    </row>
    <row r="93" spans="1:15" x14ac:dyDescent="0.25">
      <c r="A93" s="1" t="s">
        <v>200</v>
      </c>
      <c r="B93" s="1" t="s">
        <v>12</v>
      </c>
      <c r="C93" s="2">
        <v>45322</v>
      </c>
      <c r="D93" s="3">
        <f>YEAR(Tabla_Hoja1[[#This Row],[Fecha Emisión]])</f>
        <v>2024</v>
      </c>
      <c r="E93" s="1" t="s">
        <v>201</v>
      </c>
      <c r="F93" s="1" t="s">
        <v>202</v>
      </c>
      <c r="G93" s="1" t="s">
        <v>203</v>
      </c>
      <c r="H93" s="1" t="s">
        <v>204</v>
      </c>
      <c r="I93" s="1" t="s">
        <v>205</v>
      </c>
      <c r="J93" s="1" t="s">
        <v>57</v>
      </c>
      <c r="K93" s="1" t="s">
        <v>88</v>
      </c>
      <c r="L93" s="1" t="s">
        <v>210</v>
      </c>
      <c r="M93" s="1">
        <f>VLOOKUP(Tabla_Hoja1[[#This Row],[Municipio]],mun!$A$1:$B$1123,2,FALSE)</f>
        <v>63594</v>
      </c>
      <c r="N93" s="1" t="str">
        <f>VLOOKUP(Tabla_Hoja1[[#This Row],[Municipio]],mun!$A$1:$D$1123,4,FALSE)</f>
        <v>Quindio</v>
      </c>
      <c r="O93" s="1" t="str">
        <f>VLOOKUP(Tabla_Hoja1[[#This Row],[Municipio]],mun!$A$1:$D$1123,3,FALSE)</f>
        <v>63</v>
      </c>
    </row>
    <row r="94" spans="1:15" x14ac:dyDescent="0.25">
      <c r="A94" s="1" t="s">
        <v>211</v>
      </c>
      <c r="B94" s="1" t="s">
        <v>12</v>
      </c>
      <c r="C94" s="2">
        <v>45369</v>
      </c>
      <c r="D94" s="3">
        <f>YEAR(Tabla_Hoja1[[#This Row],[Fecha Emisión]])</f>
        <v>2024</v>
      </c>
      <c r="E94" s="1" t="s">
        <v>212</v>
      </c>
      <c r="F94" s="1" t="s">
        <v>213</v>
      </c>
      <c r="G94" s="1" t="s">
        <v>214</v>
      </c>
      <c r="H94" s="1" t="s">
        <v>215</v>
      </c>
      <c r="I94" s="1" t="s">
        <v>216</v>
      </c>
      <c r="J94" s="1" t="s">
        <v>217</v>
      </c>
      <c r="K94" s="1" t="s">
        <v>88</v>
      </c>
      <c r="L94" s="1" t="s">
        <v>1215</v>
      </c>
      <c r="M94" s="1">
        <f>VLOOKUP(Tabla_Hoja1[[#This Row],[Municipio]],mun!$A$1:$B$1123,2,FALSE)</f>
        <v>91263</v>
      </c>
      <c r="N94" s="1" t="str">
        <f>VLOOKUP(Tabla_Hoja1[[#This Row],[Municipio]],mun!$A$1:$D$1123,4,FALSE)</f>
        <v>Amazonas</v>
      </c>
      <c r="O94" s="1" t="str">
        <f>VLOOKUP(Tabla_Hoja1[[#This Row],[Municipio]],mun!$A$1:$D$1123,3,FALSE)</f>
        <v>91</v>
      </c>
    </row>
    <row r="95" spans="1:15" x14ac:dyDescent="0.25">
      <c r="A95" s="1" t="s">
        <v>211</v>
      </c>
      <c r="B95" s="1" t="s">
        <v>12</v>
      </c>
      <c r="C95" s="2">
        <v>45369</v>
      </c>
      <c r="D95" s="3">
        <f>YEAR(Tabla_Hoja1[[#This Row],[Fecha Emisión]])</f>
        <v>2024</v>
      </c>
      <c r="E95" s="1" t="s">
        <v>212</v>
      </c>
      <c r="F95" s="1" t="s">
        <v>213</v>
      </c>
      <c r="G95" s="1" t="s">
        <v>214</v>
      </c>
      <c r="H95" s="1" t="s">
        <v>215</v>
      </c>
      <c r="I95" s="1" t="s">
        <v>216</v>
      </c>
      <c r="J95" s="1" t="s">
        <v>217</v>
      </c>
      <c r="K95" s="1" t="s">
        <v>88</v>
      </c>
      <c r="L95" s="1" t="s">
        <v>1216</v>
      </c>
      <c r="M95" s="1">
        <f>VLOOKUP(Tabla_Hoja1[[#This Row],[Municipio]],mun!$A$1:$B$1123,2,FALSE)</f>
        <v>91405</v>
      </c>
      <c r="N95" s="1" t="str">
        <f>VLOOKUP(Tabla_Hoja1[[#This Row],[Municipio]],mun!$A$1:$D$1123,4,FALSE)</f>
        <v>Amazonas</v>
      </c>
      <c r="O95" s="1" t="str">
        <f>VLOOKUP(Tabla_Hoja1[[#This Row],[Municipio]],mun!$A$1:$D$1123,3,FALSE)</f>
        <v>91</v>
      </c>
    </row>
    <row r="96" spans="1:15" x14ac:dyDescent="0.25">
      <c r="A96" s="1" t="s">
        <v>211</v>
      </c>
      <c r="B96" s="1" t="s">
        <v>12</v>
      </c>
      <c r="C96" s="2">
        <v>45369</v>
      </c>
      <c r="D96" s="3">
        <f>YEAR(Tabla_Hoja1[[#This Row],[Fecha Emisión]])</f>
        <v>2024</v>
      </c>
      <c r="E96" s="1" t="s">
        <v>212</v>
      </c>
      <c r="F96" s="1" t="s">
        <v>213</v>
      </c>
      <c r="G96" s="1" t="s">
        <v>214</v>
      </c>
      <c r="H96" s="1" t="s">
        <v>215</v>
      </c>
      <c r="I96" s="1" t="s">
        <v>216</v>
      </c>
      <c r="J96" s="1" t="s">
        <v>217</v>
      </c>
      <c r="K96" s="1" t="s">
        <v>88</v>
      </c>
      <c r="L96" s="1" t="s">
        <v>1217</v>
      </c>
      <c r="M96" s="1">
        <f>VLOOKUP(Tabla_Hoja1[[#This Row],[Municipio]],mun!$A$1:$B$1123,2,FALSE)</f>
        <v>91407</v>
      </c>
      <c r="N96" s="1" t="str">
        <f>VLOOKUP(Tabla_Hoja1[[#This Row],[Municipio]],mun!$A$1:$D$1123,4,FALSE)</f>
        <v>Amazonas</v>
      </c>
      <c r="O96" s="1" t="str">
        <f>VLOOKUP(Tabla_Hoja1[[#This Row],[Municipio]],mun!$A$1:$D$1123,3,FALSE)</f>
        <v>91</v>
      </c>
    </row>
    <row r="97" spans="1:15" x14ac:dyDescent="0.25">
      <c r="A97" s="1" t="s">
        <v>211</v>
      </c>
      <c r="B97" s="1" t="s">
        <v>12</v>
      </c>
      <c r="C97" s="2">
        <v>45369</v>
      </c>
      <c r="D97" s="3">
        <f>YEAR(Tabla_Hoja1[[#This Row],[Fecha Emisión]])</f>
        <v>2024</v>
      </c>
      <c r="E97" s="1" t="s">
        <v>212</v>
      </c>
      <c r="F97" s="1" t="s">
        <v>213</v>
      </c>
      <c r="G97" s="1" t="s">
        <v>214</v>
      </c>
      <c r="H97" s="1" t="s">
        <v>215</v>
      </c>
      <c r="I97" s="1" t="s">
        <v>216</v>
      </c>
      <c r="J97" s="1" t="s">
        <v>217</v>
      </c>
      <c r="K97" s="1" t="s">
        <v>88</v>
      </c>
      <c r="L97" s="1" t="s">
        <v>218</v>
      </c>
      <c r="M97" s="1">
        <f>VLOOKUP(Tabla_Hoja1[[#This Row],[Municipio]],mun!$A$1:$B$1123,2,FALSE)</f>
        <v>15401</v>
      </c>
      <c r="N97" s="1" t="str">
        <f>VLOOKUP(Tabla_Hoja1[[#This Row],[Municipio]],mun!$A$1:$D$1123,4,FALSE)</f>
        <v>Boyacá</v>
      </c>
      <c r="O97" s="1" t="str">
        <f>VLOOKUP(Tabla_Hoja1[[#This Row],[Municipio]],mun!$A$1:$D$1123,3,FALSE)</f>
        <v>15</v>
      </c>
    </row>
    <row r="98" spans="1:15" x14ac:dyDescent="0.25">
      <c r="A98" s="1" t="s">
        <v>211</v>
      </c>
      <c r="B98" s="1" t="s">
        <v>12</v>
      </c>
      <c r="C98" s="2">
        <v>45369</v>
      </c>
      <c r="D98" s="3">
        <f>YEAR(Tabla_Hoja1[[#This Row],[Fecha Emisión]])</f>
        <v>2024</v>
      </c>
      <c r="E98" s="1" t="s">
        <v>212</v>
      </c>
      <c r="F98" s="1" t="s">
        <v>213</v>
      </c>
      <c r="G98" s="1" t="s">
        <v>214</v>
      </c>
      <c r="H98" s="1" t="s">
        <v>215</v>
      </c>
      <c r="I98" s="1" t="s">
        <v>216</v>
      </c>
      <c r="J98" s="1" t="s">
        <v>217</v>
      </c>
      <c r="K98" s="1" t="s">
        <v>88</v>
      </c>
      <c r="L98" s="1" t="s">
        <v>158</v>
      </c>
      <c r="M98" s="1">
        <f>VLOOKUP(Tabla_Hoja1[[#This Row],[Municipio]],mun!$A$1:$B$1123,2,FALSE)</f>
        <v>91001</v>
      </c>
      <c r="N98" s="1" t="str">
        <f>VLOOKUP(Tabla_Hoja1[[#This Row],[Municipio]],mun!$A$1:$D$1123,4,FALSE)</f>
        <v>Amazonas</v>
      </c>
      <c r="O98" s="1" t="str">
        <f>VLOOKUP(Tabla_Hoja1[[#This Row],[Municipio]],mun!$A$1:$D$1123,3,FALSE)</f>
        <v>91</v>
      </c>
    </row>
    <row r="99" spans="1:15" x14ac:dyDescent="0.25">
      <c r="A99" s="1" t="s">
        <v>211</v>
      </c>
      <c r="B99" s="1" t="s">
        <v>12</v>
      </c>
      <c r="C99" s="2">
        <v>45369</v>
      </c>
      <c r="D99" s="3">
        <f>YEAR(Tabla_Hoja1[[#This Row],[Fecha Emisión]])</f>
        <v>2024</v>
      </c>
      <c r="E99" s="1" t="s">
        <v>212</v>
      </c>
      <c r="F99" s="1" t="s">
        <v>213</v>
      </c>
      <c r="G99" s="1" t="s">
        <v>214</v>
      </c>
      <c r="H99" s="1" t="s">
        <v>215</v>
      </c>
      <c r="I99" s="1" t="s">
        <v>216</v>
      </c>
      <c r="J99" s="1" t="s">
        <v>217</v>
      </c>
      <c r="K99" s="1" t="s">
        <v>88</v>
      </c>
      <c r="L99" s="1" t="s">
        <v>1219</v>
      </c>
      <c r="M99" s="1">
        <f>VLOOKUP(Tabla_Hoja1[[#This Row],[Municipio]],mun!$A$1:$B$1123,2,FALSE)</f>
        <v>91460</v>
      </c>
      <c r="N99" s="1" t="str">
        <f>VLOOKUP(Tabla_Hoja1[[#This Row],[Municipio]],mun!$A$1:$D$1123,4,FALSE)</f>
        <v>Amazonas</v>
      </c>
      <c r="O99" s="1" t="str">
        <f>VLOOKUP(Tabla_Hoja1[[#This Row],[Municipio]],mun!$A$1:$D$1123,3,FALSE)</f>
        <v>91</v>
      </c>
    </row>
    <row r="100" spans="1:15" x14ac:dyDescent="0.25">
      <c r="A100" s="1" t="s">
        <v>211</v>
      </c>
      <c r="B100" s="1" t="s">
        <v>12</v>
      </c>
      <c r="C100" s="2">
        <v>45369</v>
      </c>
      <c r="D100" s="3">
        <f>YEAR(Tabla_Hoja1[[#This Row],[Fecha Emisión]])</f>
        <v>2024</v>
      </c>
      <c r="E100" s="1" t="s">
        <v>212</v>
      </c>
      <c r="F100" s="1" t="s">
        <v>213</v>
      </c>
      <c r="G100" s="1" t="s">
        <v>214</v>
      </c>
      <c r="H100" s="1" t="s">
        <v>215</v>
      </c>
      <c r="I100" s="1" t="s">
        <v>216</v>
      </c>
      <c r="J100" s="1" t="s">
        <v>217</v>
      </c>
      <c r="K100" s="1" t="s">
        <v>88</v>
      </c>
      <c r="L100" s="1" t="s">
        <v>1220</v>
      </c>
      <c r="M100" s="1">
        <f>VLOOKUP(Tabla_Hoja1[[#This Row],[Municipio]],mun!$A$1:$B$1123,2,FALSE)</f>
        <v>91530</v>
      </c>
      <c r="N100" s="1" t="str">
        <f>VLOOKUP(Tabla_Hoja1[[#This Row],[Municipio]],mun!$A$1:$D$1123,4,FALSE)</f>
        <v>Amazonas</v>
      </c>
      <c r="O100" s="1" t="str">
        <f>VLOOKUP(Tabla_Hoja1[[#This Row],[Municipio]],mun!$A$1:$D$1123,3,FALSE)</f>
        <v>91</v>
      </c>
    </row>
    <row r="101" spans="1:15" x14ac:dyDescent="0.25">
      <c r="A101" s="1" t="s">
        <v>211</v>
      </c>
      <c r="B101" s="1" t="s">
        <v>12</v>
      </c>
      <c r="C101" s="2">
        <v>45369</v>
      </c>
      <c r="D101" s="3">
        <f>YEAR(Tabla_Hoja1[[#This Row],[Fecha Emisión]])</f>
        <v>2024</v>
      </c>
      <c r="E101" s="1" t="s">
        <v>212</v>
      </c>
      <c r="F101" s="1" t="s">
        <v>213</v>
      </c>
      <c r="G101" s="1" t="s">
        <v>214</v>
      </c>
      <c r="H101" s="1" t="s">
        <v>215</v>
      </c>
      <c r="I101" s="1" t="s">
        <v>216</v>
      </c>
      <c r="J101" s="1" t="s">
        <v>217</v>
      </c>
      <c r="K101" s="1" t="s">
        <v>88</v>
      </c>
      <c r="L101" s="1" t="s">
        <v>1221</v>
      </c>
      <c r="M101" s="1">
        <f>VLOOKUP(Tabla_Hoja1[[#This Row],[Municipio]],mun!$A$1:$B$1123,2,FALSE)</f>
        <v>91536</v>
      </c>
      <c r="N101" s="1" t="str">
        <f>VLOOKUP(Tabla_Hoja1[[#This Row],[Municipio]],mun!$A$1:$D$1123,4,FALSE)</f>
        <v>Amazonas</v>
      </c>
      <c r="O101" s="1" t="str">
        <f>VLOOKUP(Tabla_Hoja1[[#This Row],[Municipio]],mun!$A$1:$D$1123,3,FALSE)</f>
        <v>91</v>
      </c>
    </row>
    <row r="102" spans="1:15" x14ac:dyDescent="0.25">
      <c r="A102" s="1" t="s">
        <v>211</v>
      </c>
      <c r="B102" s="1" t="s">
        <v>12</v>
      </c>
      <c r="C102" s="2">
        <v>45369</v>
      </c>
      <c r="D102" s="3">
        <f>YEAR(Tabla_Hoja1[[#This Row],[Fecha Emisión]])</f>
        <v>2024</v>
      </c>
      <c r="E102" s="1" t="s">
        <v>212</v>
      </c>
      <c r="F102" s="1" t="s">
        <v>213</v>
      </c>
      <c r="G102" s="1" t="s">
        <v>214</v>
      </c>
      <c r="H102" s="1" t="s">
        <v>215</v>
      </c>
      <c r="I102" s="1" t="s">
        <v>216</v>
      </c>
      <c r="J102" s="1" t="s">
        <v>217</v>
      </c>
      <c r="K102" s="1" t="s">
        <v>88</v>
      </c>
      <c r="L102" s="1" t="s">
        <v>160</v>
      </c>
      <c r="M102" s="1">
        <f>VLOOKUP(Tabla_Hoja1[[#This Row],[Municipio]],mun!$A$1:$B$1123,2,FALSE)</f>
        <v>91540</v>
      </c>
      <c r="N102" s="1" t="str">
        <f>VLOOKUP(Tabla_Hoja1[[#This Row],[Municipio]],mun!$A$1:$D$1123,4,FALSE)</f>
        <v>Amazonas</v>
      </c>
      <c r="O102" s="1" t="str">
        <f>VLOOKUP(Tabla_Hoja1[[#This Row],[Municipio]],mun!$A$1:$D$1123,3,FALSE)</f>
        <v>91</v>
      </c>
    </row>
    <row r="103" spans="1:15" x14ac:dyDescent="0.25">
      <c r="A103" s="1" t="s">
        <v>211</v>
      </c>
      <c r="B103" s="1" t="s">
        <v>12</v>
      </c>
      <c r="C103" s="2">
        <v>45369</v>
      </c>
      <c r="D103" s="3">
        <f>YEAR(Tabla_Hoja1[[#This Row],[Fecha Emisión]])</f>
        <v>2024</v>
      </c>
      <c r="E103" s="1" t="s">
        <v>212</v>
      </c>
      <c r="F103" s="1" t="s">
        <v>213</v>
      </c>
      <c r="G103" s="1" t="s">
        <v>214</v>
      </c>
      <c r="H103" s="1" t="s">
        <v>215</v>
      </c>
      <c r="I103" s="1" t="s">
        <v>216</v>
      </c>
      <c r="J103" s="1" t="s">
        <v>217</v>
      </c>
      <c r="K103" s="1" t="s">
        <v>88</v>
      </c>
      <c r="L103" s="1" t="s">
        <v>219</v>
      </c>
      <c r="M103" s="1">
        <f>VLOOKUP(Tabla_Hoja1[[#This Row],[Municipio]],mun!$A$1:$B$1123,2,FALSE)</f>
        <v>54553</v>
      </c>
      <c r="N103" s="1" t="str">
        <f>VLOOKUP(Tabla_Hoja1[[#This Row],[Municipio]],mun!$A$1:$D$1123,4,FALSE)</f>
        <v>Norte de Santander</v>
      </c>
      <c r="O103" s="1" t="str">
        <f>VLOOKUP(Tabla_Hoja1[[#This Row],[Municipio]],mun!$A$1:$D$1123,3,FALSE)</f>
        <v>54</v>
      </c>
    </row>
    <row r="104" spans="1:15" x14ac:dyDescent="0.25">
      <c r="A104" s="1" t="s">
        <v>211</v>
      </c>
      <c r="B104" s="1" t="s">
        <v>12</v>
      </c>
      <c r="C104" s="2">
        <v>45369</v>
      </c>
      <c r="D104" s="3">
        <f>YEAR(Tabla_Hoja1[[#This Row],[Fecha Emisión]])</f>
        <v>2024</v>
      </c>
      <c r="E104" s="1" t="s">
        <v>212</v>
      </c>
      <c r="F104" s="1" t="s">
        <v>213</v>
      </c>
      <c r="G104" s="1" t="s">
        <v>214</v>
      </c>
      <c r="H104" s="1" t="s">
        <v>215</v>
      </c>
      <c r="I104" s="1" t="s">
        <v>216</v>
      </c>
      <c r="J104" s="1" t="s">
        <v>217</v>
      </c>
      <c r="K104" s="1" t="s">
        <v>88</v>
      </c>
      <c r="L104" s="1" t="s">
        <v>1223</v>
      </c>
      <c r="M104" s="1">
        <f>VLOOKUP(Tabla_Hoja1[[#This Row],[Municipio]],mun!$A$1:$B$1123,2,FALSE)</f>
        <v>91798</v>
      </c>
      <c r="N104" s="1" t="str">
        <f>VLOOKUP(Tabla_Hoja1[[#This Row],[Municipio]],mun!$A$1:$D$1123,4,FALSE)</f>
        <v>Amazonas</v>
      </c>
      <c r="O104" s="1" t="str">
        <f>VLOOKUP(Tabla_Hoja1[[#This Row],[Municipio]],mun!$A$1:$D$1123,3,FALSE)</f>
        <v>91</v>
      </c>
    </row>
    <row r="105" spans="1:15" x14ac:dyDescent="0.25">
      <c r="A105" s="1" t="s">
        <v>211</v>
      </c>
      <c r="B105" s="1" t="s">
        <v>12</v>
      </c>
      <c r="C105" s="2">
        <v>45369</v>
      </c>
      <c r="D105" s="3">
        <f>YEAR(Tabla_Hoja1[[#This Row],[Fecha Emisión]])</f>
        <v>2024</v>
      </c>
      <c r="E105" s="1" t="s">
        <v>212</v>
      </c>
      <c r="F105" s="1" t="s">
        <v>213</v>
      </c>
      <c r="G105" s="1" t="s">
        <v>214</v>
      </c>
      <c r="H105" s="1" t="s">
        <v>215</v>
      </c>
      <c r="I105" s="1" t="s">
        <v>216</v>
      </c>
      <c r="J105" s="1" t="s">
        <v>217</v>
      </c>
      <c r="K105" s="1" t="s">
        <v>88</v>
      </c>
      <c r="L105" s="1" t="s">
        <v>220</v>
      </c>
      <c r="M105" s="1">
        <f>VLOOKUP(Tabla_Hoja1[[#This Row],[Municipio]],mun!$A$1:$B$1123,2,FALSE)</f>
        <v>18094</v>
      </c>
      <c r="N105" s="1" t="str">
        <f>VLOOKUP(Tabla_Hoja1[[#This Row],[Municipio]],mun!$A$1:$D$1123,4,FALSE)</f>
        <v>Caquetá</v>
      </c>
      <c r="O105" s="1" t="str">
        <f>VLOOKUP(Tabla_Hoja1[[#This Row],[Municipio]],mun!$A$1:$D$1123,3,FALSE)</f>
        <v>18</v>
      </c>
    </row>
    <row r="106" spans="1:15" x14ac:dyDescent="0.25">
      <c r="A106" s="1" t="s">
        <v>211</v>
      </c>
      <c r="B106" s="1" t="s">
        <v>12</v>
      </c>
      <c r="C106" s="2">
        <v>45369</v>
      </c>
      <c r="D106" s="3">
        <f>YEAR(Tabla_Hoja1[[#This Row],[Fecha Emisión]])</f>
        <v>2024</v>
      </c>
      <c r="E106" s="1" t="s">
        <v>212</v>
      </c>
      <c r="F106" s="1" t="s">
        <v>213</v>
      </c>
      <c r="G106" s="1" t="s">
        <v>214</v>
      </c>
      <c r="H106" s="1" t="s">
        <v>215</v>
      </c>
      <c r="I106" s="1" t="s">
        <v>216</v>
      </c>
      <c r="J106" s="1" t="s">
        <v>217</v>
      </c>
      <c r="K106" s="1" t="s">
        <v>88</v>
      </c>
      <c r="L106" s="1" t="s">
        <v>221</v>
      </c>
      <c r="M106" s="1">
        <f>VLOOKUP(Tabla_Hoja1[[#This Row],[Municipio]],mun!$A$1:$B$1123,2,FALSE)</f>
        <v>18150</v>
      </c>
      <c r="N106" s="1" t="str">
        <f>VLOOKUP(Tabla_Hoja1[[#This Row],[Municipio]],mun!$A$1:$D$1123,4,FALSE)</f>
        <v>Caquetá</v>
      </c>
      <c r="O106" s="1" t="str">
        <f>VLOOKUP(Tabla_Hoja1[[#This Row],[Municipio]],mun!$A$1:$D$1123,3,FALSE)</f>
        <v>18</v>
      </c>
    </row>
    <row r="107" spans="1:15" x14ac:dyDescent="0.25">
      <c r="A107" s="1" t="s">
        <v>211</v>
      </c>
      <c r="B107" s="1" t="s">
        <v>12</v>
      </c>
      <c r="C107" s="2">
        <v>45369</v>
      </c>
      <c r="D107" s="3">
        <f>YEAR(Tabla_Hoja1[[#This Row],[Fecha Emisión]])</f>
        <v>2024</v>
      </c>
      <c r="E107" s="1" t="s">
        <v>212</v>
      </c>
      <c r="F107" s="1" t="s">
        <v>213</v>
      </c>
      <c r="G107" s="1" t="s">
        <v>214</v>
      </c>
      <c r="H107" s="1" t="s">
        <v>215</v>
      </c>
      <c r="I107" s="1" t="s">
        <v>216</v>
      </c>
      <c r="J107" s="1" t="s">
        <v>217</v>
      </c>
      <c r="K107" s="1" t="s">
        <v>88</v>
      </c>
      <c r="L107" s="1" t="s">
        <v>222</v>
      </c>
      <c r="M107" s="1">
        <f>VLOOKUP(Tabla_Hoja1[[#This Row],[Municipio]],mun!$A$1:$B$1123,2,FALSE)</f>
        <v>18205</v>
      </c>
      <c r="N107" s="1" t="str">
        <f>VLOOKUP(Tabla_Hoja1[[#This Row],[Municipio]],mun!$A$1:$D$1123,4,FALSE)</f>
        <v>Caquetá</v>
      </c>
      <c r="O107" s="1" t="str">
        <f>VLOOKUP(Tabla_Hoja1[[#This Row],[Municipio]],mun!$A$1:$D$1123,3,FALSE)</f>
        <v>18</v>
      </c>
    </row>
    <row r="108" spans="1:15" x14ac:dyDescent="0.25">
      <c r="A108" s="1" t="s">
        <v>211</v>
      </c>
      <c r="B108" s="1" t="s">
        <v>12</v>
      </c>
      <c r="C108" s="2">
        <v>45369</v>
      </c>
      <c r="D108" s="3">
        <f>YEAR(Tabla_Hoja1[[#This Row],[Fecha Emisión]])</f>
        <v>2024</v>
      </c>
      <c r="E108" s="1" t="s">
        <v>212</v>
      </c>
      <c r="F108" s="1" t="s">
        <v>213</v>
      </c>
      <c r="G108" s="1" t="s">
        <v>214</v>
      </c>
      <c r="H108" s="1" t="s">
        <v>215</v>
      </c>
      <c r="I108" s="1" t="s">
        <v>216</v>
      </c>
      <c r="J108" s="1" t="s">
        <v>217</v>
      </c>
      <c r="K108" s="1" t="s">
        <v>88</v>
      </c>
      <c r="L108" s="1" t="s">
        <v>223</v>
      </c>
      <c r="M108" s="1">
        <f>VLOOKUP(Tabla_Hoja1[[#This Row],[Municipio]],mun!$A$1:$B$1123,2,FALSE)</f>
        <v>18247</v>
      </c>
      <c r="N108" s="1" t="str">
        <f>VLOOKUP(Tabla_Hoja1[[#This Row],[Municipio]],mun!$A$1:$D$1123,4,FALSE)</f>
        <v>Caquetá</v>
      </c>
      <c r="O108" s="1" t="str">
        <f>VLOOKUP(Tabla_Hoja1[[#This Row],[Municipio]],mun!$A$1:$D$1123,3,FALSE)</f>
        <v>18</v>
      </c>
    </row>
    <row r="109" spans="1:15" x14ac:dyDescent="0.25">
      <c r="A109" s="1" t="s">
        <v>211</v>
      </c>
      <c r="B109" s="1" t="s">
        <v>12</v>
      </c>
      <c r="C109" s="2">
        <v>45369</v>
      </c>
      <c r="D109" s="3">
        <f>YEAR(Tabla_Hoja1[[#This Row],[Fecha Emisión]])</f>
        <v>2024</v>
      </c>
      <c r="E109" s="1" t="s">
        <v>212</v>
      </c>
      <c r="F109" s="1" t="s">
        <v>213</v>
      </c>
      <c r="G109" s="1" t="s">
        <v>214</v>
      </c>
      <c r="H109" s="1" t="s">
        <v>215</v>
      </c>
      <c r="I109" s="1" t="s">
        <v>216</v>
      </c>
      <c r="J109" s="1" t="s">
        <v>217</v>
      </c>
      <c r="K109" s="1" t="s">
        <v>88</v>
      </c>
      <c r="L109" s="1" t="s">
        <v>224</v>
      </c>
      <c r="M109" s="1">
        <f>VLOOKUP(Tabla_Hoja1[[#This Row],[Municipio]],mun!$A$1:$B$1123,2,FALSE)</f>
        <v>18256</v>
      </c>
      <c r="N109" s="1" t="str">
        <f>VLOOKUP(Tabla_Hoja1[[#This Row],[Municipio]],mun!$A$1:$D$1123,4,FALSE)</f>
        <v>Caquetá</v>
      </c>
      <c r="O109" s="1" t="str">
        <f>VLOOKUP(Tabla_Hoja1[[#This Row],[Municipio]],mun!$A$1:$D$1123,3,FALSE)</f>
        <v>18</v>
      </c>
    </row>
    <row r="110" spans="1:15" x14ac:dyDescent="0.25">
      <c r="A110" s="1" t="s">
        <v>211</v>
      </c>
      <c r="B110" s="1" t="s">
        <v>12</v>
      </c>
      <c r="C110" s="2">
        <v>45369</v>
      </c>
      <c r="D110" s="3">
        <f>YEAR(Tabla_Hoja1[[#This Row],[Fecha Emisión]])</f>
        <v>2024</v>
      </c>
      <c r="E110" s="1" t="s">
        <v>212</v>
      </c>
      <c r="F110" s="1" t="s">
        <v>213</v>
      </c>
      <c r="G110" s="1" t="s">
        <v>214</v>
      </c>
      <c r="H110" s="1" t="s">
        <v>215</v>
      </c>
      <c r="I110" s="1" t="s">
        <v>216</v>
      </c>
      <c r="J110" s="1" t="s">
        <v>217</v>
      </c>
      <c r="K110" s="1" t="s">
        <v>88</v>
      </c>
      <c r="L110" s="1" t="s">
        <v>225</v>
      </c>
      <c r="M110" s="1">
        <f>VLOOKUP(Tabla_Hoja1[[#This Row],[Municipio]],mun!$A$1:$B$1123,2,FALSE)</f>
        <v>18001</v>
      </c>
      <c r="N110" s="1" t="str">
        <f>VLOOKUP(Tabla_Hoja1[[#This Row],[Municipio]],mun!$A$1:$D$1123,4,FALSE)</f>
        <v>Caquetá</v>
      </c>
      <c r="O110" s="1" t="str">
        <f>VLOOKUP(Tabla_Hoja1[[#This Row],[Municipio]],mun!$A$1:$D$1123,3,FALSE)</f>
        <v>18</v>
      </c>
    </row>
    <row r="111" spans="1:15" x14ac:dyDescent="0.25">
      <c r="A111" s="1" t="s">
        <v>211</v>
      </c>
      <c r="B111" s="1" t="s">
        <v>12</v>
      </c>
      <c r="C111" s="2">
        <v>45369</v>
      </c>
      <c r="D111" s="3">
        <f>YEAR(Tabla_Hoja1[[#This Row],[Fecha Emisión]])</f>
        <v>2024</v>
      </c>
      <c r="E111" s="1" t="s">
        <v>212</v>
      </c>
      <c r="F111" s="1" t="s">
        <v>213</v>
      </c>
      <c r="G111" s="1" t="s">
        <v>214</v>
      </c>
      <c r="H111" s="1" t="s">
        <v>215</v>
      </c>
      <c r="I111" s="1" t="s">
        <v>216</v>
      </c>
      <c r="J111" s="1" t="s">
        <v>217</v>
      </c>
      <c r="K111" s="1" t="s">
        <v>88</v>
      </c>
      <c r="L111" s="1" t="s">
        <v>226</v>
      </c>
      <c r="M111" s="1">
        <f>VLOOKUP(Tabla_Hoja1[[#This Row],[Municipio]],mun!$A$1:$B$1123,2,FALSE)</f>
        <v>18029</v>
      </c>
      <c r="N111" s="1" t="str">
        <f>VLOOKUP(Tabla_Hoja1[[#This Row],[Municipio]],mun!$A$1:$D$1123,4,FALSE)</f>
        <v>Caquetá</v>
      </c>
      <c r="O111" s="1" t="str">
        <f>VLOOKUP(Tabla_Hoja1[[#This Row],[Municipio]],mun!$A$1:$D$1123,3,FALSE)</f>
        <v>18</v>
      </c>
    </row>
    <row r="112" spans="1:15" x14ac:dyDescent="0.25">
      <c r="A112" s="1" t="s">
        <v>227</v>
      </c>
      <c r="B112" s="1" t="s">
        <v>12</v>
      </c>
      <c r="C112" s="2">
        <v>45394</v>
      </c>
      <c r="D112" s="3">
        <f>YEAR(Tabla_Hoja1[[#This Row],[Fecha Emisión]])</f>
        <v>2024</v>
      </c>
      <c r="E112" s="1" t="s">
        <v>228</v>
      </c>
      <c r="F112" s="1" t="s">
        <v>229</v>
      </c>
      <c r="G112" s="1" t="s">
        <v>230</v>
      </c>
      <c r="H112" s="1" t="s">
        <v>231</v>
      </c>
      <c r="I112" s="1" t="s">
        <v>232</v>
      </c>
      <c r="J112" s="1" t="s">
        <v>30</v>
      </c>
      <c r="K112" s="1" t="s">
        <v>88</v>
      </c>
      <c r="L112" s="1" t="s">
        <v>233</v>
      </c>
      <c r="M112" s="1">
        <f>VLOOKUP(Tabla_Hoja1[[#This Row],[Municipio]],mun!$A$1:$B$1123,2,FALSE)</f>
        <v>23168</v>
      </c>
      <c r="N112" s="1" t="str">
        <f>VLOOKUP(Tabla_Hoja1[[#This Row],[Municipio]],mun!$A$1:$D$1123,4,FALSE)</f>
        <v>Córdoba</v>
      </c>
      <c r="O112" s="1" t="str">
        <f>VLOOKUP(Tabla_Hoja1[[#This Row],[Municipio]],mun!$A$1:$D$1123,3,FALSE)</f>
        <v>23</v>
      </c>
    </row>
    <row r="113" spans="1:15" x14ac:dyDescent="0.25">
      <c r="A113" s="1" t="s">
        <v>227</v>
      </c>
      <c r="B113" s="1" t="s">
        <v>12</v>
      </c>
      <c r="C113" s="2">
        <v>45394</v>
      </c>
      <c r="D113" s="3">
        <f>YEAR(Tabla_Hoja1[[#This Row],[Fecha Emisión]])</f>
        <v>2024</v>
      </c>
      <c r="E113" s="1" t="s">
        <v>228</v>
      </c>
      <c r="F113" s="1" t="s">
        <v>229</v>
      </c>
      <c r="G113" s="1" t="s">
        <v>230</v>
      </c>
      <c r="H113" s="1" t="s">
        <v>231</v>
      </c>
      <c r="I113" s="1" t="s">
        <v>232</v>
      </c>
      <c r="J113" s="1" t="s">
        <v>30</v>
      </c>
      <c r="K113" s="1" t="s">
        <v>88</v>
      </c>
      <c r="L113" s="1" t="s">
        <v>234</v>
      </c>
      <c r="M113" s="1">
        <f>VLOOKUP(Tabla_Hoja1[[#This Row],[Municipio]],mun!$A$1:$B$1123,2,FALSE)</f>
        <v>23182</v>
      </c>
      <c r="N113" s="1" t="str">
        <f>VLOOKUP(Tabla_Hoja1[[#This Row],[Municipio]],mun!$A$1:$D$1123,4,FALSE)</f>
        <v>Córdoba</v>
      </c>
      <c r="O113" s="1" t="str">
        <f>VLOOKUP(Tabla_Hoja1[[#This Row],[Municipio]],mun!$A$1:$D$1123,3,FALSE)</f>
        <v>23</v>
      </c>
    </row>
    <row r="114" spans="1:15" x14ac:dyDescent="0.25">
      <c r="A114" s="1" t="s">
        <v>227</v>
      </c>
      <c r="B114" s="1" t="s">
        <v>12</v>
      </c>
      <c r="C114" s="2">
        <v>45394</v>
      </c>
      <c r="D114" s="3">
        <f>YEAR(Tabla_Hoja1[[#This Row],[Fecha Emisión]])</f>
        <v>2024</v>
      </c>
      <c r="E114" s="1" t="s">
        <v>228</v>
      </c>
      <c r="F114" s="1" t="s">
        <v>229</v>
      </c>
      <c r="G114" s="1" t="s">
        <v>230</v>
      </c>
      <c r="H114" s="1" t="s">
        <v>231</v>
      </c>
      <c r="I114" s="1" t="s">
        <v>232</v>
      </c>
      <c r="J114" s="1" t="s">
        <v>30</v>
      </c>
      <c r="K114" s="1" t="s">
        <v>88</v>
      </c>
      <c r="L114" s="1" t="s">
        <v>235</v>
      </c>
      <c r="M114" s="1">
        <f>VLOOKUP(Tabla_Hoja1[[#This Row],[Municipio]],mun!$A$1:$B$1123,2,FALSE)</f>
        <v>23189</v>
      </c>
      <c r="N114" s="1" t="str">
        <f>VLOOKUP(Tabla_Hoja1[[#This Row],[Municipio]],mun!$A$1:$D$1123,4,FALSE)</f>
        <v>Córdoba</v>
      </c>
      <c r="O114" s="1" t="str">
        <f>VLOOKUP(Tabla_Hoja1[[#This Row],[Municipio]],mun!$A$1:$D$1123,3,FALSE)</f>
        <v>23</v>
      </c>
    </row>
    <row r="115" spans="1:15" x14ac:dyDescent="0.25">
      <c r="A115" s="1" t="s">
        <v>227</v>
      </c>
      <c r="B115" s="1" t="s">
        <v>12</v>
      </c>
      <c r="C115" s="2">
        <v>45394</v>
      </c>
      <c r="D115" s="3">
        <f>YEAR(Tabla_Hoja1[[#This Row],[Fecha Emisión]])</f>
        <v>2024</v>
      </c>
      <c r="E115" s="1" t="s">
        <v>228</v>
      </c>
      <c r="F115" s="1" t="s">
        <v>229</v>
      </c>
      <c r="G115" s="1" t="s">
        <v>230</v>
      </c>
      <c r="H115" s="1" t="s">
        <v>231</v>
      </c>
      <c r="I115" s="1" t="s">
        <v>232</v>
      </c>
      <c r="J115" s="1" t="s">
        <v>30</v>
      </c>
      <c r="K115" s="1" t="s">
        <v>88</v>
      </c>
      <c r="L115" s="1" t="s">
        <v>236</v>
      </c>
      <c r="M115" s="1">
        <f>VLOOKUP(Tabla_Hoja1[[#This Row],[Municipio]],mun!$A$1:$B$1123,2,FALSE)</f>
        <v>23660</v>
      </c>
      <c r="N115" s="1" t="str">
        <f>VLOOKUP(Tabla_Hoja1[[#This Row],[Municipio]],mun!$A$1:$D$1123,4,FALSE)</f>
        <v>Córdoba</v>
      </c>
      <c r="O115" s="1" t="str">
        <f>VLOOKUP(Tabla_Hoja1[[#This Row],[Municipio]],mun!$A$1:$D$1123,3,FALSE)</f>
        <v>23</v>
      </c>
    </row>
    <row r="116" spans="1:15" x14ac:dyDescent="0.25">
      <c r="A116" s="1" t="s">
        <v>227</v>
      </c>
      <c r="B116" s="1" t="s">
        <v>12</v>
      </c>
      <c r="C116" s="2">
        <v>45394</v>
      </c>
      <c r="D116" s="3">
        <f>YEAR(Tabla_Hoja1[[#This Row],[Fecha Emisión]])</f>
        <v>2024</v>
      </c>
      <c r="E116" s="1" t="s">
        <v>228</v>
      </c>
      <c r="F116" s="1" t="s">
        <v>229</v>
      </c>
      <c r="G116" s="1" t="s">
        <v>230</v>
      </c>
      <c r="H116" s="1" t="s">
        <v>231</v>
      </c>
      <c r="I116" s="1" t="s">
        <v>232</v>
      </c>
      <c r="J116" s="1" t="s">
        <v>30</v>
      </c>
      <c r="K116" s="1" t="s">
        <v>88</v>
      </c>
      <c r="L116" s="1" t="s">
        <v>652</v>
      </c>
      <c r="M116" s="1">
        <f>VLOOKUP(Tabla_Hoja1[[#This Row],[Municipio]],mun!$A$1:$B$1123,2,FALSE)</f>
        <v>23670</v>
      </c>
      <c r="N116" s="1" t="str">
        <f>VLOOKUP(Tabla_Hoja1[[#This Row],[Municipio]],mun!$A$1:$D$1123,4,FALSE)</f>
        <v>Córdoba</v>
      </c>
      <c r="O116" s="1" t="str">
        <f>VLOOKUP(Tabla_Hoja1[[#This Row],[Municipio]],mun!$A$1:$D$1123,3,FALSE)</f>
        <v>23</v>
      </c>
    </row>
    <row r="117" spans="1:15" x14ac:dyDescent="0.25">
      <c r="A117" s="1" t="s">
        <v>227</v>
      </c>
      <c r="B117" s="1" t="s">
        <v>12</v>
      </c>
      <c r="C117" s="2">
        <v>45394</v>
      </c>
      <c r="D117" s="3">
        <f>YEAR(Tabla_Hoja1[[#This Row],[Fecha Emisión]])</f>
        <v>2024</v>
      </c>
      <c r="E117" s="1" t="s">
        <v>228</v>
      </c>
      <c r="F117" s="1" t="s">
        <v>229</v>
      </c>
      <c r="G117" s="1" t="s">
        <v>230</v>
      </c>
      <c r="H117" s="1" t="s">
        <v>231</v>
      </c>
      <c r="I117" s="1" t="s">
        <v>232</v>
      </c>
      <c r="J117" s="1" t="s">
        <v>30</v>
      </c>
      <c r="K117" s="1" t="s">
        <v>88</v>
      </c>
      <c r="L117" s="1" t="s">
        <v>237</v>
      </c>
      <c r="M117" s="1">
        <f>VLOOKUP(Tabla_Hoja1[[#This Row],[Municipio]],mun!$A$1:$B$1123,2,FALSE)</f>
        <v>5649</v>
      </c>
      <c r="N117" s="1" t="str">
        <f>VLOOKUP(Tabla_Hoja1[[#This Row],[Municipio]],mun!$A$1:$D$1123,4,FALSE)</f>
        <v>Antioquia</v>
      </c>
      <c r="O117" s="1" t="str">
        <f>VLOOKUP(Tabla_Hoja1[[#This Row],[Municipio]],mun!$A$1:$D$1123,3,FALSE)</f>
        <v>05</v>
      </c>
    </row>
    <row r="118" spans="1:15" x14ac:dyDescent="0.25">
      <c r="A118" s="1" t="s">
        <v>227</v>
      </c>
      <c r="B118" s="1" t="s">
        <v>12</v>
      </c>
      <c r="C118" s="2">
        <v>45394</v>
      </c>
      <c r="D118" s="3">
        <f>YEAR(Tabla_Hoja1[[#This Row],[Fecha Emisión]])</f>
        <v>2024</v>
      </c>
      <c r="E118" s="1" t="s">
        <v>228</v>
      </c>
      <c r="F118" s="1" t="s">
        <v>229</v>
      </c>
      <c r="G118" s="1" t="s">
        <v>230</v>
      </c>
      <c r="H118" s="1" t="s">
        <v>231</v>
      </c>
      <c r="I118" s="1" t="s">
        <v>232</v>
      </c>
      <c r="J118" s="1" t="s">
        <v>30</v>
      </c>
      <c r="K118" s="1" t="s">
        <v>88</v>
      </c>
      <c r="L118" s="1" t="s">
        <v>238</v>
      </c>
      <c r="M118" s="1">
        <f>VLOOKUP(Tabla_Hoja1[[#This Row],[Municipio]],mun!$A$1:$B$1123,2,FALSE)</f>
        <v>23815</v>
      </c>
      <c r="N118" s="1" t="str">
        <f>VLOOKUP(Tabla_Hoja1[[#This Row],[Municipio]],mun!$A$1:$D$1123,4,FALSE)</f>
        <v>Córdoba</v>
      </c>
      <c r="O118" s="1" t="str">
        <f>VLOOKUP(Tabla_Hoja1[[#This Row],[Municipio]],mun!$A$1:$D$1123,3,FALSE)</f>
        <v>23</v>
      </c>
    </row>
    <row r="119" spans="1:15" x14ac:dyDescent="0.25">
      <c r="A119" s="1" t="s">
        <v>239</v>
      </c>
      <c r="B119" s="1" t="s">
        <v>12</v>
      </c>
      <c r="C119" s="2">
        <v>45645</v>
      </c>
      <c r="D119" s="3">
        <f>YEAR(Tabla_Hoja1[[#This Row],[Fecha Emisión]])</f>
        <v>2024</v>
      </c>
      <c r="E119" s="1" t="s">
        <v>240</v>
      </c>
      <c r="F119" s="1" t="s">
        <v>241</v>
      </c>
      <c r="G119" s="1" t="s">
        <v>242</v>
      </c>
      <c r="H119" s="1" t="s">
        <v>243</v>
      </c>
      <c r="I119" s="1" t="s">
        <v>244</v>
      </c>
      <c r="J119" s="1" t="s">
        <v>42</v>
      </c>
      <c r="K119" s="1" t="s">
        <v>88</v>
      </c>
      <c r="L119" s="1" t="s">
        <v>245</v>
      </c>
      <c r="M119" s="1">
        <f>VLOOKUP(Tabla_Hoja1[[#This Row],[Municipio]],mun!$A$1:$B$1123,2,FALSE)</f>
        <v>54405</v>
      </c>
      <c r="N119" s="1" t="str">
        <f>VLOOKUP(Tabla_Hoja1[[#This Row],[Municipio]],mun!$A$1:$D$1123,4,FALSE)</f>
        <v>Norte de Santander</v>
      </c>
      <c r="O119" s="1" t="str">
        <f>VLOOKUP(Tabla_Hoja1[[#This Row],[Municipio]],mun!$A$1:$D$1123,3,FALSE)</f>
        <v>54</v>
      </c>
    </row>
    <row r="120" spans="1:15" x14ac:dyDescent="0.25">
      <c r="A120" s="1" t="s">
        <v>239</v>
      </c>
      <c r="B120" s="1" t="s">
        <v>12</v>
      </c>
      <c r="C120" s="2">
        <v>45645</v>
      </c>
      <c r="D120" s="3">
        <f>YEAR(Tabla_Hoja1[[#This Row],[Fecha Emisión]])</f>
        <v>2024</v>
      </c>
      <c r="E120" s="1" t="s">
        <v>240</v>
      </c>
      <c r="F120" s="1" t="s">
        <v>241</v>
      </c>
      <c r="G120" s="1" t="s">
        <v>242</v>
      </c>
      <c r="H120" s="1" t="s">
        <v>243</v>
      </c>
      <c r="I120" s="1" t="s">
        <v>244</v>
      </c>
      <c r="J120" s="1" t="s">
        <v>42</v>
      </c>
      <c r="K120" s="1" t="s">
        <v>88</v>
      </c>
      <c r="L120" s="1" t="s">
        <v>219</v>
      </c>
      <c r="M120" s="1">
        <f>VLOOKUP(Tabla_Hoja1[[#This Row],[Municipio]],mun!$A$1:$B$1123,2,FALSE)</f>
        <v>54553</v>
      </c>
      <c r="N120" s="1" t="str">
        <f>VLOOKUP(Tabla_Hoja1[[#This Row],[Municipio]],mun!$A$1:$D$1123,4,FALSE)</f>
        <v>Norte de Santander</v>
      </c>
      <c r="O120" s="1" t="str">
        <f>VLOOKUP(Tabla_Hoja1[[#This Row],[Municipio]],mun!$A$1:$D$1123,3,FALSE)</f>
        <v>54</v>
      </c>
    </row>
    <row r="121" spans="1:15" x14ac:dyDescent="0.25">
      <c r="A121" s="1" t="s">
        <v>239</v>
      </c>
      <c r="B121" s="1" t="s">
        <v>12</v>
      </c>
      <c r="C121" s="2">
        <v>45645</v>
      </c>
      <c r="D121" s="3">
        <f>YEAR(Tabla_Hoja1[[#This Row],[Fecha Emisión]])</f>
        <v>2024</v>
      </c>
      <c r="E121" s="1" t="s">
        <v>240</v>
      </c>
      <c r="F121" s="1" t="s">
        <v>241</v>
      </c>
      <c r="G121" s="1" t="s">
        <v>242</v>
      </c>
      <c r="H121" s="1" t="s">
        <v>243</v>
      </c>
      <c r="I121" s="1" t="s">
        <v>244</v>
      </c>
      <c r="J121" s="1" t="s">
        <v>42</v>
      </c>
      <c r="K121" s="1" t="s">
        <v>88</v>
      </c>
      <c r="L121" s="1" t="s">
        <v>246</v>
      </c>
      <c r="M121" s="1">
        <f>VLOOKUP(Tabla_Hoja1[[#This Row],[Municipio]],mun!$A$1:$B$1123,2,FALSE)</f>
        <v>54001</v>
      </c>
      <c r="N121" s="1" t="str">
        <f>VLOOKUP(Tabla_Hoja1[[#This Row],[Municipio]],mun!$A$1:$D$1123,4,FALSE)</f>
        <v>Norte de Santander</v>
      </c>
      <c r="O121" s="1" t="str">
        <f>VLOOKUP(Tabla_Hoja1[[#This Row],[Municipio]],mun!$A$1:$D$1123,3,FALSE)</f>
        <v>54</v>
      </c>
    </row>
    <row r="122" spans="1:15" x14ac:dyDescent="0.25">
      <c r="A122" s="1" t="s">
        <v>239</v>
      </c>
      <c r="B122" s="1" t="s">
        <v>12</v>
      </c>
      <c r="C122" s="2">
        <v>45645</v>
      </c>
      <c r="D122" s="3">
        <f>YEAR(Tabla_Hoja1[[#This Row],[Fecha Emisión]])</f>
        <v>2024</v>
      </c>
      <c r="E122" s="1" t="s">
        <v>240</v>
      </c>
      <c r="F122" s="1" t="s">
        <v>241</v>
      </c>
      <c r="G122" s="1" t="s">
        <v>242</v>
      </c>
      <c r="H122" s="1" t="s">
        <v>243</v>
      </c>
      <c r="I122" s="1" t="s">
        <v>244</v>
      </c>
      <c r="J122" s="1" t="s">
        <v>42</v>
      </c>
      <c r="K122" s="1" t="s">
        <v>88</v>
      </c>
      <c r="L122" s="1" t="s">
        <v>247</v>
      </c>
      <c r="M122" s="1">
        <f>VLOOKUP(Tabla_Hoja1[[#This Row],[Municipio]],mun!$A$1:$B$1123,2,FALSE)</f>
        <v>54874</v>
      </c>
      <c r="N122" s="1" t="str">
        <f>VLOOKUP(Tabla_Hoja1[[#This Row],[Municipio]],mun!$A$1:$D$1123,4,FALSE)</f>
        <v>Norte de Santander</v>
      </c>
      <c r="O122" s="1" t="str">
        <f>VLOOKUP(Tabla_Hoja1[[#This Row],[Municipio]],mun!$A$1:$D$1123,3,FALSE)</f>
        <v>54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9E175-A44B-4558-BB75-0AABAC1BA296}">
  <dimension ref="A3:D35"/>
  <sheetViews>
    <sheetView topLeftCell="A15" workbookViewId="0">
      <selection activeCell="A3" sqref="A3:D34"/>
    </sheetView>
  </sheetViews>
  <sheetFormatPr baseColWidth="10" defaultRowHeight="15" x14ac:dyDescent="0.25"/>
  <cols>
    <col min="1" max="1" width="24" bestFit="1" customWidth="1"/>
    <col min="2" max="2" width="16.7109375" bestFit="1" customWidth="1"/>
    <col min="3" max="3" width="18.42578125" bestFit="1" customWidth="1"/>
    <col min="4" max="4" width="16.7109375" bestFit="1" customWidth="1"/>
  </cols>
  <sheetData>
    <row r="3" spans="1:4" x14ac:dyDescent="0.25">
      <c r="A3" s="17" t="s">
        <v>248</v>
      </c>
      <c r="B3" s="17" t="s">
        <v>1252</v>
      </c>
      <c r="C3" s="17" t="s">
        <v>1251</v>
      </c>
      <c r="D3" t="s">
        <v>1254</v>
      </c>
    </row>
    <row r="4" spans="1:4" x14ac:dyDescent="0.25">
      <c r="A4" s="5">
        <v>2019</v>
      </c>
      <c r="B4" s="5">
        <v>11</v>
      </c>
      <c r="C4" s="5" t="s">
        <v>371</v>
      </c>
      <c r="D4" s="1">
        <v>1</v>
      </c>
    </row>
    <row r="5" spans="1:4" x14ac:dyDescent="0.25">
      <c r="A5" s="5">
        <v>2019</v>
      </c>
      <c r="B5" s="5">
        <v>47</v>
      </c>
      <c r="C5" s="5" t="s">
        <v>853</v>
      </c>
      <c r="D5" s="1">
        <v>5</v>
      </c>
    </row>
    <row r="6" spans="1:4" x14ac:dyDescent="0.25">
      <c r="A6" s="5">
        <v>2019</v>
      </c>
      <c r="B6" s="5">
        <v>81</v>
      </c>
      <c r="C6" s="5" t="s">
        <v>139</v>
      </c>
      <c r="D6" s="1">
        <v>4</v>
      </c>
    </row>
    <row r="7" spans="1:4" x14ac:dyDescent="0.25">
      <c r="A7" s="5">
        <v>2020</v>
      </c>
      <c r="B7" s="5">
        <v>5</v>
      </c>
      <c r="C7" s="5" t="s">
        <v>255</v>
      </c>
      <c r="D7" s="1">
        <v>7</v>
      </c>
    </row>
    <row r="8" spans="1:4" x14ac:dyDescent="0.25">
      <c r="A8" s="5">
        <v>2020</v>
      </c>
      <c r="B8" s="5">
        <v>17</v>
      </c>
      <c r="C8" s="5" t="s">
        <v>264</v>
      </c>
      <c r="D8" s="1">
        <v>1</v>
      </c>
    </row>
    <row r="9" spans="1:4" x14ac:dyDescent="0.25">
      <c r="A9" s="5">
        <v>2020</v>
      </c>
      <c r="B9" s="5">
        <v>54</v>
      </c>
      <c r="C9" s="5" t="s">
        <v>956</v>
      </c>
      <c r="D9" s="1">
        <v>1</v>
      </c>
    </row>
    <row r="10" spans="1:4" x14ac:dyDescent="0.25">
      <c r="A10" s="5">
        <v>2020</v>
      </c>
      <c r="B10" s="5">
        <v>66</v>
      </c>
      <c r="C10" s="5" t="s">
        <v>553</v>
      </c>
      <c r="D10" s="1">
        <v>1</v>
      </c>
    </row>
    <row r="11" spans="1:4" x14ac:dyDescent="0.25">
      <c r="A11" s="5">
        <v>2021</v>
      </c>
      <c r="B11" s="5">
        <v>81</v>
      </c>
      <c r="C11" s="5" t="s">
        <v>139</v>
      </c>
      <c r="D11" s="1">
        <v>2</v>
      </c>
    </row>
    <row r="12" spans="1:4" x14ac:dyDescent="0.25">
      <c r="A12" s="5">
        <v>2022</v>
      </c>
      <c r="B12" s="5">
        <v>5</v>
      </c>
      <c r="C12" s="5" t="s">
        <v>255</v>
      </c>
      <c r="D12" s="1">
        <v>1</v>
      </c>
    </row>
    <row r="13" spans="1:4" x14ac:dyDescent="0.25">
      <c r="A13" s="5">
        <v>2022</v>
      </c>
      <c r="B13" s="5">
        <v>68</v>
      </c>
      <c r="C13" s="5" t="s">
        <v>1007</v>
      </c>
      <c r="D13" s="1">
        <v>3</v>
      </c>
    </row>
    <row r="14" spans="1:4" x14ac:dyDescent="0.25">
      <c r="A14" s="5">
        <v>2022</v>
      </c>
      <c r="B14" s="5">
        <v>76</v>
      </c>
      <c r="C14" s="5" t="s">
        <v>1150</v>
      </c>
      <c r="D14" s="1">
        <v>1</v>
      </c>
    </row>
    <row r="15" spans="1:4" x14ac:dyDescent="0.25">
      <c r="A15" s="5">
        <v>2022</v>
      </c>
      <c r="B15" s="5">
        <v>97</v>
      </c>
      <c r="C15" s="5" t="s">
        <v>1240</v>
      </c>
      <c r="D15" s="1">
        <v>2</v>
      </c>
    </row>
    <row r="16" spans="1:4" x14ac:dyDescent="0.25">
      <c r="A16" s="5">
        <v>2023</v>
      </c>
      <c r="B16" s="5">
        <v>5</v>
      </c>
      <c r="C16" s="5" t="s">
        <v>255</v>
      </c>
      <c r="D16" s="1">
        <v>24</v>
      </c>
    </row>
    <row r="17" spans="1:4" x14ac:dyDescent="0.25">
      <c r="A17" s="5">
        <v>2023</v>
      </c>
      <c r="B17" s="5">
        <v>8</v>
      </c>
      <c r="C17" s="5" t="s">
        <v>352</v>
      </c>
      <c r="D17" s="1">
        <v>5</v>
      </c>
    </row>
    <row r="18" spans="1:4" x14ac:dyDescent="0.25">
      <c r="A18" s="5">
        <v>2023</v>
      </c>
      <c r="B18" s="5">
        <v>13</v>
      </c>
      <c r="C18" s="5" t="s">
        <v>373</v>
      </c>
      <c r="D18" s="1">
        <v>6</v>
      </c>
    </row>
    <row r="19" spans="1:4" x14ac:dyDescent="0.25">
      <c r="A19" s="5">
        <v>2023</v>
      </c>
      <c r="B19" s="5">
        <v>19</v>
      </c>
      <c r="C19" s="5" t="s">
        <v>572</v>
      </c>
      <c r="D19" s="1">
        <v>1</v>
      </c>
    </row>
    <row r="20" spans="1:4" x14ac:dyDescent="0.25">
      <c r="A20" s="5">
        <v>2023</v>
      </c>
      <c r="B20" s="5">
        <v>25</v>
      </c>
      <c r="C20" s="5" t="s">
        <v>660</v>
      </c>
      <c r="D20" s="1">
        <v>1</v>
      </c>
    </row>
    <row r="21" spans="1:4" x14ac:dyDescent="0.25">
      <c r="A21" s="5">
        <v>2023</v>
      </c>
      <c r="B21" s="5">
        <v>52</v>
      </c>
      <c r="C21" s="5" t="s">
        <v>303</v>
      </c>
      <c r="D21" s="1">
        <v>4</v>
      </c>
    </row>
    <row r="22" spans="1:4" x14ac:dyDescent="0.25">
      <c r="A22" s="5">
        <v>2023</v>
      </c>
      <c r="B22" s="5">
        <v>54</v>
      </c>
      <c r="C22" s="5" t="s">
        <v>956</v>
      </c>
      <c r="D22" s="1">
        <v>3</v>
      </c>
    </row>
    <row r="23" spans="1:4" x14ac:dyDescent="0.25">
      <c r="A23" s="5">
        <v>2023</v>
      </c>
      <c r="B23" s="5">
        <v>68</v>
      </c>
      <c r="C23" s="5" t="s">
        <v>1007</v>
      </c>
      <c r="D23" s="1">
        <v>1</v>
      </c>
    </row>
    <row r="24" spans="1:4" x14ac:dyDescent="0.25">
      <c r="A24" s="5">
        <v>2023</v>
      </c>
      <c r="B24" s="5">
        <v>76</v>
      </c>
      <c r="C24" s="5" t="s">
        <v>1150</v>
      </c>
      <c r="D24" s="1">
        <v>1</v>
      </c>
    </row>
    <row r="25" spans="1:4" x14ac:dyDescent="0.25">
      <c r="A25" s="5">
        <v>2023</v>
      </c>
      <c r="B25" s="5">
        <v>81</v>
      </c>
      <c r="C25" s="5" t="s">
        <v>139</v>
      </c>
      <c r="D25" s="1">
        <v>5</v>
      </c>
    </row>
    <row r="26" spans="1:4" x14ac:dyDescent="0.25">
      <c r="A26" s="5">
        <v>2023</v>
      </c>
      <c r="B26" s="5">
        <v>86</v>
      </c>
      <c r="C26" s="5" t="s">
        <v>1205</v>
      </c>
      <c r="D26" s="1">
        <v>5</v>
      </c>
    </row>
    <row r="27" spans="1:4" x14ac:dyDescent="0.25">
      <c r="A27" s="5">
        <v>2023</v>
      </c>
      <c r="B27" s="5">
        <v>91</v>
      </c>
      <c r="C27" s="5" t="s">
        <v>1214</v>
      </c>
      <c r="D27" s="1">
        <v>2</v>
      </c>
    </row>
    <row r="28" spans="1:4" x14ac:dyDescent="0.25">
      <c r="A28" s="5">
        <v>2024</v>
      </c>
      <c r="B28" s="5">
        <v>5</v>
      </c>
      <c r="C28" s="5" t="s">
        <v>255</v>
      </c>
      <c r="D28" s="1">
        <v>1</v>
      </c>
    </row>
    <row r="29" spans="1:4" x14ac:dyDescent="0.25">
      <c r="A29" s="5">
        <v>2024</v>
      </c>
      <c r="B29" s="5">
        <v>15</v>
      </c>
      <c r="C29" s="5" t="s">
        <v>415</v>
      </c>
      <c r="D29" s="1">
        <v>1</v>
      </c>
    </row>
    <row r="30" spans="1:4" x14ac:dyDescent="0.25">
      <c r="A30" s="5">
        <v>2024</v>
      </c>
      <c r="B30" s="5">
        <v>18</v>
      </c>
      <c r="C30" s="5" t="s">
        <v>562</v>
      </c>
      <c r="D30" s="1">
        <v>7</v>
      </c>
    </row>
    <row r="31" spans="1:4" x14ac:dyDescent="0.25">
      <c r="A31" s="5">
        <v>2024</v>
      </c>
      <c r="B31" s="5">
        <v>23</v>
      </c>
      <c r="C31" s="5" t="s">
        <v>382</v>
      </c>
      <c r="D31" s="1">
        <v>6</v>
      </c>
    </row>
    <row r="32" spans="1:4" x14ac:dyDescent="0.25">
      <c r="A32" s="5">
        <v>2024</v>
      </c>
      <c r="B32" s="5">
        <v>54</v>
      </c>
      <c r="C32" s="5" t="s">
        <v>956</v>
      </c>
      <c r="D32" s="1">
        <v>5</v>
      </c>
    </row>
    <row r="33" spans="1:4" x14ac:dyDescent="0.25">
      <c r="A33" s="5">
        <v>2024</v>
      </c>
      <c r="B33" s="5">
        <v>63</v>
      </c>
      <c r="C33" s="5" t="s">
        <v>988</v>
      </c>
      <c r="D33" s="1">
        <v>5</v>
      </c>
    </row>
    <row r="34" spans="1:4" x14ac:dyDescent="0.25">
      <c r="A34" s="5">
        <v>2024</v>
      </c>
      <c r="B34" s="5">
        <v>91</v>
      </c>
      <c r="C34" s="5" t="s">
        <v>1214</v>
      </c>
      <c r="D34" s="1">
        <v>9</v>
      </c>
    </row>
    <row r="35" spans="1:4" x14ac:dyDescent="0.25">
      <c r="A35" s="5" t="s">
        <v>1253</v>
      </c>
      <c r="D35" s="1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BC2F3-73E6-4DDB-9DE4-84589A081066}">
  <dimension ref="A1:D122"/>
  <sheetViews>
    <sheetView topLeftCell="A102" workbookViewId="0">
      <selection sqref="A1:D121"/>
    </sheetView>
  </sheetViews>
  <sheetFormatPr baseColWidth="10" defaultRowHeight="15" x14ac:dyDescent="0.25"/>
  <cols>
    <col min="1" max="1" width="12.5703125" bestFit="1" customWidth="1"/>
    <col min="2" max="2" width="22.140625" bestFit="1" customWidth="1"/>
    <col min="3" max="3" width="11.85546875" bestFit="1" customWidth="1"/>
    <col min="4" max="4" width="16.7109375" bestFit="1" customWidth="1"/>
  </cols>
  <sheetData>
    <row r="1" spans="1:4" x14ac:dyDescent="0.25">
      <c r="A1" s="17" t="s">
        <v>248</v>
      </c>
      <c r="B1" s="17" t="s">
        <v>10</v>
      </c>
      <c r="C1" s="17" t="s">
        <v>249</v>
      </c>
      <c r="D1" t="s">
        <v>1254</v>
      </c>
    </row>
    <row r="2" spans="1:4" x14ac:dyDescent="0.25">
      <c r="A2" s="5">
        <v>2019</v>
      </c>
      <c r="B2" s="5" t="s">
        <v>31</v>
      </c>
      <c r="C2" s="5">
        <v>47053</v>
      </c>
      <c r="D2" s="1">
        <v>1</v>
      </c>
    </row>
    <row r="3" spans="1:4" x14ac:dyDescent="0.25">
      <c r="A3" s="5">
        <v>2019</v>
      </c>
      <c r="B3" s="5" t="s">
        <v>20</v>
      </c>
      <c r="C3" s="5">
        <v>81065</v>
      </c>
      <c r="D3" s="1">
        <v>1</v>
      </c>
    </row>
    <row r="4" spans="1:4" x14ac:dyDescent="0.25">
      <c r="A4" s="5">
        <v>2019</v>
      </c>
      <c r="B4" s="5" t="s">
        <v>371</v>
      </c>
      <c r="C4" s="5">
        <v>11001</v>
      </c>
      <c r="D4" s="1">
        <v>1</v>
      </c>
    </row>
    <row r="5" spans="1:4" x14ac:dyDescent="0.25">
      <c r="A5" s="5">
        <v>2019</v>
      </c>
      <c r="B5" s="5" t="s">
        <v>32</v>
      </c>
      <c r="C5" s="5">
        <v>47189</v>
      </c>
      <c r="D5" s="1">
        <v>1</v>
      </c>
    </row>
    <row r="6" spans="1:4" x14ac:dyDescent="0.25">
      <c r="A6" s="5">
        <v>2019</v>
      </c>
      <c r="B6" s="5" t="s">
        <v>21</v>
      </c>
      <c r="C6" s="5">
        <v>81300</v>
      </c>
      <c r="D6" s="1">
        <v>1</v>
      </c>
    </row>
    <row r="7" spans="1:4" x14ac:dyDescent="0.25">
      <c r="A7" s="5">
        <v>2019</v>
      </c>
      <c r="B7" s="5" t="s">
        <v>33</v>
      </c>
      <c r="C7" s="5">
        <v>47288</v>
      </c>
      <c r="D7" s="1">
        <v>1</v>
      </c>
    </row>
    <row r="8" spans="1:4" x14ac:dyDescent="0.25">
      <c r="A8" s="5">
        <v>2019</v>
      </c>
      <c r="B8" s="5" t="s">
        <v>34</v>
      </c>
      <c r="C8" s="5">
        <v>47001</v>
      </c>
      <c r="D8" s="1">
        <v>1</v>
      </c>
    </row>
    <row r="9" spans="1:4" x14ac:dyDescent="0.25">
      <c r="A9" s="5">
        <v>2019</v>
      </c>
      <c r="B9" s="5" t="s">
        <v>22</v>
      </c>
      <c r="C9" s="5">
        <v>81736</v>
      </c>
      <c r="D9" s="1">
        <v>1</v>
      </c>
    </row>
    <row r="10" spans="1:4" x14ac:dyDescent="0.25">
      <c r="A10" s="5">
        <v>2019</v>
      </c>
      <c r="B10" s="5" t="s">
        <v>23</v>
      </c>
      <c r="C10" s="5">
        <v>81794</v>
      </c>
      <c r="D10" s="1">
        <v>1</v>
      </c>
    </row>
    <row r="11" spans="1:4" x14ac:dyDescent="0.25">
      <c r="A11" s="5">
        <v>2019</v>
      </c>
      <c r="B11" s="5" t="s">
        <v>35</v>
      </c>
      <c r="C11" s="5">
        <v>47980</v>
      </c>
      <c r="D11" s="1">
        <v>1</v>
      </c>
    </row>
    <row r="12" spans="1:4" x14ac:dyDescent="0.25">
      <c r="A12" s="5">
        <v>2020</v>
      </c>
      <c r="B12" s="5" t="s">
        <v>59</v>
      </c>
      <c r="C12" s="5">
        <v>5059</v>
      </c>
      <c r="D12" s="1">
        <v>1</v>
      </c>
    </row>
    <row r="13" spans="1:4" x14ac:dyDescent="0.25">
      <c r="A13" s="5">
        <v>2020</v>
      </c>
      <c r="B13" s="5" t="s">
        <v>67</v>
      </c>
      <c r="C13" s="5">
        <v>5120</v>
      </c>
      <c r="D13" s="1">
        <v>1</v>
      </c>
    </row>
    <row r="14" spans="1:4" x14ac:dyDescent="0.25">
      <c r="A14" s="5">
        <v>2020</v>
      </c>
      <c r="B14" s="5" t="s">
        <v>68</v>
      </c>
      <c r="C14" s="5">
        <v>5154</v>
      </c>
      <c r="D14" s="1">
        <v>1</v>
      </c>
    </row>
    <row r="15" spans="1:4" x14ac:dyDescent="0.25">
      <c r="A15" s="5">
        <v>2020</v>
      </c>
      <c r="B15" s="5" t="s">
        <v>69</v>
      </c>
      <c r="C15" s="5">
        <v>5250</v>
      </c>
      <c r="D15" s="1">
        <v>1</v>
      </c>
    </row>
    <row r="16" spans="1:4" x14ac:dyDescent="0.25">
      <c r="A16" s="5">
        <v>2020</v>
      </c>
      <c r="B16" s="5" t="s">
        <v>58</v>
      </c>
      <c r="C16" s="5">
        <v>17001</v>
      </c>
      <c r="D16" s="1">
        <v>1</v>
      </c>
    </row>
    <row r="17" spans="1:4" x14ac:dyDescent="0.25">
      <c r="A17" s="5">
        <v>2020</v>
      </c>
      <c r="B17" s="5" t="s">
        <v>70</v>
      </c>
      <c r="C17" s="5">
        <v>5495</v>
      </c>
      <c r="D17" s="1">
        <v>1</v>
      </c>
    </row>
    <row r="18" spans="1:4" x14ac:dyDescent="0.25">
      <c r="A18" s="5">
        <v>2020</v>
      </c>
      <c r="B18" s="5" t="s">
        <v>50</v>
      </c>
      <c r="C18" s="5">
        <v>54498</v>
      </c>
      <c r="D18" s="1">
        <v>1</v>
      </c>
    </row>
    <row r="19" spans="1:4" x14ac:dyDescent="0.25">
      <c r="A19" s="5">
        <v>2020</v>
      </c>
      <c r="B19" s="5" t="s">
        <v>60</v>
      </c>
      <c r="C19" s="5">
        <v>66001</v>
      </c>
      <c r="D19" s="1">
        <v>1</v>
      </c>
    </row>
    <row r="20" spans="1:4" x14ac:dyDescent="0.25">
      <c r="A20" s="5">
        <v>2020</v>
      </c>
      <c r="B20" s="5" t="s">
        <v>71</v>
      </c>
      <c r="C20" s="5">
        <v>5790</v>
      </c>
      <c r="D20" s="1">
        <v>1</v>
      </c>
    </row>
    <row r="21" spans="1:4" x14ac:dyDescent="0.25">
      <c r="A21" s="5">
        <v>2020</v>
      </c>
      <c r="B21" s="5" t="s">
        <v>72</v>
      </c>
      <c r="C21" s="5">
        <v>5895</v>
      </c>
      <c r="D21" s="1">
        <v>1</v>
      </c>
    </row>
    <row r="22" spans="1:4" x14ac:dyDescent="0.25">
      <c r="A22" s="5">
        <v>2021</v>
      </c>
      <c r="B22" s="5" t="s">
        <v>79</v>
      </c>
      <c r="C22" s="5">
        <v>81220</v>
      </c>
      <c r="D22" s="1">
        <v>1</v>
      </c>
    </row>
    <row r="23" spans="1:4" x14ac:dyDescent="0.25">
      <c r="A23" s="5">
        <v>2021</v>
      </c>
      <c r="B23" s="5" t="s">
        <v>80</v>
      </c>
      <c r="C23" s="5">
        <v>81591</v>
      </c>
      <c r="D23" s="1">
        <v>1</v>
      </c>
    </row>
    <row r="24" spans="1:4" x14ac:dyDescent="0.25">
      <c r="A24" s="5">
        <v>2022</v>
      </c>
      <c r="B24" s="5" t="s">
        <v>108</v>
      </c>
      <c r="C24" s="5">
        <v>68081</v>
      </c>
      <c r="D24" s="1">
        <v>1</v>
      </c>
    </row>
    <row r="25" spans="1:4" x14ac:dyDescent="0.25">
      <c r="A25" s="5">
        <v>2022</v>
      </c>
      <c r="B25" s="5" t="s">
        <v>89</v>
      </c>
      <c r="C25" s="5">
        <v>76001</v>
      </c>
      <c r="D25" s="1">
        <v>1</v>
      </c>
    </row>
    <row r="26" spans="1:4" x14ac:dyDescent="0.25">
      <c r="A26" s="5">
        <v>2022</v>
      </c>
      <c r="B26" s="5" t="s">
        <v>97</v>
      </c>
      <c r="C26" s="5">
        <v>97161</v>
      </c>
      <c r="D26" s="1">
        <v>1</v>
      </c>
    </row>
    <row r="27" spans="1:4" x14ac:dyDescent="0.25">
      <c r="A27" s="5">
        <v>2022</v>
      </c>
      <c r="B27" s="5" t="s">
        <v>98</v>
      </c>
      <c r="C27" s="5">
        <v>97001</v>
      </c>
      <c r="D27" s="1">
        <v>1</v>
      </c>
    </row>
    <row r="28" spans="1:4" x14ac:dyDescent="0.25">
      <c r="A28" s="5">
        <v>2022</v>
      </c>
      <c r="B28" s="5" t="s">
        <v>106</v>
      </c>
      <c r="C28" s="5">
        <v>68575</v>
      </c>
      <c r="D28" s="1">
        <v>1</v>
      </c>
    </row>
    <row r="29" spans="1:4" x14ac:dyDescent="0.25">
      <c r="A29" s="5">
        <v>2022</v>
      </c>
      <c r="B29" s="5" t="s">
        <v>107</v>
      </c>
      <c r="C29" s="5">
        <v>68745</v>
      </c>
      <c r="D29" s="1">
        <v>1</v>
      </c>
    </row>
    <row r="30" spans="1:4" x14ac:dyDescent="0.25">
      <c r="A30" s="5">
        <v>2022</v>
      </c>
      <c r="B30" s="5" t="s">
        <v>105</v>
      </c>
      <c r="C30" s="5">
        <v>5893</v>
      </c>
      <c r="D30" s="1">
        <v>1</v>
      </c>
    </row>
    <row r="31" spans="1:4" x14ac:dyDescent="0.25">
      <c r="A31" s="5">
        <v>2023</v>
      </c>
      <c r="B31" s="5" t="s">
        <v>159</v>
      </c>
      <c r="C31" s="5">
        <v>5004</v>
      </c>
      <c r="D31" s="1">
        <v>1</v>
      </c>
    </row>
    <row r="32" spans="1:4" x14ac:dyDescent="0.25">
      <c r="A32" s="5">
        <v>2023</v>
      </c>
      <c r="B32" s="5" t="s">
        <v>161</v>
      </c>
      <c r="C32" s="5">
        <v>5031</v>
      </c>
      <c r="D32" s="1">
        <v>1</v>
      </c>
    </row>
    <row r="33" spans="1:4" x14ac:dyDescent="0.25">
      <c r="A33" s="5">
        <v>2023</v>
      </c>
      <c r="B33" s="5" t="s">
        <v>162</v>
      </c>
      <c r="C33" s="5">
        <v>5034</v>
      </c>
      <c r="D33" s="1">
        <v>1</v>
      </c>
    </row>
    <row r="34" spans="1:4" x14ac:dyDescent="0.25">
      <c r="A34" s="5">
        <v>2023</v>
      </c>
      <c r="B34" s="5" t="s">
        <v>163</v>
      </c>
      <c r="C34" s="5">
        <v>5038</v>
      </c>
      <c r="D34" s="1">
        <v>1</v>
      </c>
    </row>
    <row r="35" spans="1:4" x14ac:dyDescent="0.25">
      <c r="A35" s="5">
        <v>2023</v>
      </c>
      <c r="B35" s="5" t="s">
        <v>164</v>
      </c>
      <c r="C35" s="5">
        <v>5040</v>
      </c>
      <c r="D35" s="1">
        <v>1</v>
      </c>
    </row>
    <row r="36" spans="1:4" x14ac:dyDescent="0.25">
      <c r="A36" s="5">
        <v>2023</v>
      </c>
      <c r="B36" s="5" t="s">
        <v>165</v>
      </c>
      <c r="C36" s="5">
        <v>5044</v>
      </c>
      <c r="D36" s="1">
        <v>1</v>
      </c>
    </row>
    <row r="37" spans="1:4" x14ac:dyDescent="0.25">
      <c r="A37" s="5">
        <v>2023</v>
      </c>
      <c r="B37" s="5" t="s">
        <v>166</v>
      </c>
      <c r="C37" s="5">
        <v>5045</v>
      </c>
      <c r="D37" s="1">
        <v>1</v>
      </c>
    </row>
    <row r="38" spans="1:4" x14ac:dyDescent="0.25">
      <c r="A38" s="5">
        <v>2023</v>
      </c>
      <c r="B38" s="5" t="s">
        <v>139</v>
      </c>
      <c r="C38" s="5">
        <v>81001</v>
      </c>
      <c r="D38" s="1">
        <v>1</v>
      </c>
    </row>
    <row r="39" spans="1:4" x14ac:dyDescent="0.25">
      <c r="A39" s="5">
        <v>2023</v>
      </c>
      <c r="B39" s="5" t="s">
        <v>20</v>
      </c>
      <c r="C39" s="5">
        <v>81065</v>
      </c>
      <c r="D39" s="1">
        <v>1</v>
      </c>
    </row>
    <row r="40" spans="1:4" x14ac:dyDescent="0.25">
      <c r="A40" s="5">
        <v>2023</v>
      </c>
      <c r="B40" s="5" t="s">
        <v>167</v>
      </c>
      <c r="C40" s="5">
        <v>5051</v>
      </c>
      <c r="D40" s="1">
        <v>1</v>
      </c>
    </row>
    <row r="41" spans="1:4" x14ac:dyDescent="0.25">
      <c r="A41" s="5">
        <v>2023</v>
      </c>
      <c r="B41" s="5" t="s">
        <v>187</v>
      </c>
      <c r="C41" s="5">
        <v>13042</v>
      </c>
      <c r="D41" s="1">
        <v>1</v>
      </c>
    </row>
    <row r="42" spans="1:4" x14ac:dyDescent="0.25">
      <c r="A42" s="5">
        <v>2023</v>
      </c>
      <c r="B42" s="5" t="s">
        <v>168</v>
      </c>
      <c r="C42" s="5">
        <v>5055</v>
      </c>
      <c r="D42" s="1">
        <v>1</v>
      </c>
    </row>
    <row r="43" spans="1:4" x14ac:dyDescent="0.25">
      <c r="A43" s="5">
        <v>2023</v>
      </c>
      <c r="B43" s="5" t="s">
        <v>59</v>
      </c>
      <c r="C43" s="5">
        <v>5059</v>
      </c>
      <c r="D43" s="1">
        <v>1</v>
      </c>
    </row>
    <row r="44" spans="1:4" x14ac:dyDescent="0.25">
      <c r="A44" s="5">
        <v>2023</v>
      </c>
      <c r="B44" s="5" t="s">
        <v>122</v>
      </c>
      <c r="C44" s="5">
        <v>52079</v>
      </c>
      <c r="D44" s="1">
        <v>1</v>
      </c>
    </row>
    <row r="45" spans="1:4" x14ac:dyDescent="0.25">
      <c r="A45" s="5">
        <v>2023</v>
      </c>
      <c r="B45" s="5" t="s">
        <v>169</v>
      </c>
      <c r="C45" s="5">
        <v>5079</v>
      </c>
      <c r="D45" s="1">
        <v>1</v>
      </c>
    </row>
    <row r="46" spans="1:4" x14ac:dyDescent="0.25">
      <c r="A46" s="5">
        <v>2023</v>
      </c>
      <c r="B46" s="5" t="s">
        <v>146</v>
      </c>
      <c r="C46" s="5">
        <v>8001</v>
      </c>
      <c r="D46" s="1">
        <v>1</v>
      </c>
    </row>
    <row r="47" spans="1:4" x14ac:dyDescent="0.25">
      <c r="A47" s="5">
        <v>2023</v>
      </c>
      <c r="B47" s="5" t="s">
        <v>170</v>
      </c>
      <c r="C47" s="5">
        <v>5088</v>
      </c>
      <c r="D47" s="1">
        <v>1</v>
      </c>
    </row>
    <row r="48" spans="1:4" x14ac:dyDescent="0.25">
      <c r="A48" s="5">
        <v>2023</v>
      </c>
      <c r="B48" s="5" t="s">
        <v>171</v>
      </c>
      <c r="C48" s="5">
        <v>5091</v>
      </c>
      <c r="D48" s="1">
        <v>1</v>
      </c>
    </row>
    <row r="49" spans="1:4" x14ac:dyDescent="0.25">
      <c r="A49" s="5">
        <v>2023</v>
      </c>
      <c r="B49" s="5" t="s">
        <v>172</v>
      </c>
      <c r="C49" s="5">
        <v>5107</v>
      </c>
      <c r="D49" s="1">
        <v>1</v>
      </c>
    </row>
    <row r="50" spans="1:4" x14ac:dyDescent="0.25">
      <c r="A50" s="5">
        <v>2023</v>
      </c>
      <c r="B50" s="5" t="s">
        <v>131</v>
      </c>
      <c r="C50" s="5">
        <v>54109</v>
      </c>
      <c r="D50" s="1">
        <v>1</v>
      </c>
    </row>
    <row r="51" spans="1:4" x14ac:dyDescent="0.25">
      <c r="A51" s="5">
        <v>2023</v>
      </c>
      <c r="B51" s="5" t="s">
        <v>199</v>
      </c>
      <c r="C51" s="5">
        <v>76109</v>
      </c>
      <c r="D51" s="1">
        <v>1</v>
      </c>
    </row>
    <row r="52" spans="1:4" x14ac:dyDescent="0.25">
      <c r="A52" s="5">
        <v>2023</v>
      </c>
      <c r="B52" s="5" t="s">
        <v>173</v>
      </c>
      <c r="C52" s="5">
        <v>5113</v>
      </c>
      <c r="D52" s="1">
        <v>1</v>
      </c>
    </row>
    <row r="53" spans="1:4" x14ac:dyDescent="0.25">
      <c r="A53" s="5">
        <v>2023</v>
      </c>
      <c r="B53" s="5" t="s">
        <v>67</v>
      </c>
      <c r="C53" s="5">
        <v>5120</v>
      </c>
      <c r="D53" s="1">
        <v>1</v>
      </c>
    </row>
    <row r="54" spans="1:4" x14ac:dyDescent="0.25">
      <c r="A54" s="5">
        <v>2023</v>
      </c>
      <c r="B54" s="5" t="s">
        <v>174</v>
      </c>
      <c r="C54" s="5">
        <v>5125</v>
      </c>
      <c r="D54" s="1">
        <v>1</v>
      </c>
    </row>
    <row r="55" spans="1:4" x14ac:dyDescent="0.25">
      <c r="A55" s="5">
        <v>2023</v>
      </c>
      <c r="B55" s="5" t="s">
        <v>175</v>
      </c>
      <c r="C55" s="5">
        <v>5134</v>
      </c>
      <c r="D55" s="1">
        <v>1</v>
      </c>
    </row>
    <row r="56" spans="1:4" x14ac:dyDescent="0.25">
      <c r="A56" s="5">
        <v>2023</v>
      </c>
      <c r="B56" s="5" t="s">
        <v>188</v>
      </c>
      <c r="C56" s="5">
        <v>13160</v>
      </c>
      <c r="D56" s="1">
        <v>1</v>
      </c>
    </row>
    <row r="57" spans="1:4" x14ac:dyDescent="0.25">
      <c r="A57" s="5">
        <v>2023</v>
      </c>
      <c r="B57" s="5" t="s">
        <v>176</v>
      </c>
      <c r="C57" s="5">
        <v>5138</v>
      </c>
      <c r="D57" s="1">
        <v>1</v>
      </c>
    </row>
    <row r="58" spans="1:4" x14ac:dyDescent="0.25">
      <c r="A58" s="5">
        <v>2023</v>
      </c>
      <c r="B58" s="5" t="s">
        <v>177</v>
      </c>
      <c r="C58" s="5">
        <v>5142</v>
      </c>
      <c r="D58" s="1">
        <v>1</v>
      </c>
    </row>
    <row r="59" spans="1:4" x14ac:dyDescent="0.25">
      <c r="A59" s="5">
        <v>2023</v>
      </c>
      <c r="B59" s="5" t="s">
        <v>178</v>
      </c>
      <c r="C59" s="5">
        <v>5147</v>
      </c>
      <c r="D59" s="1">
        <v>1</v>
      </c>
    </row>
    <row r="60" spans="1:4" x14ac:dyDescent="0.25">
      <c r="A60" s="5">
        <v>2023</v>
      </c>
      <c r="B60" s="5" t="s">
        <v>68</v>
      </c>
      <c r="C60" s="5">
        <v>5154</v>
      </c>
      <c r="D60" s="1">
        <v>1</v>
      </c>
    </row>
    <row r="61" spans="1:4" x14ac:dyDescent="0.25">
      <c r="A61" s="5">
        <v>2023</v>
      </c>
      <c r="B61" s="5" t="s">
        <v>179</v>
      </c>
      <c r="C61" s="5">
        <v>5172</v>
      </c>
      <c r="D61" s="1">
        <v>1</v>
      </c>
    </row>
    <row r="62" spans="1:4" x14ac:dyDescent="0.25">
      <c r="A62" s="5">
        <v>2023</v>
      </c>
      <c r="B62" s="5" t="s">
        <v>180</v>
      </c>
      <c r="C62" s="5">
        <v>5101</v>
      </c>
      <c r="D62" s="1">
        <v>1</v>
      </c>
    </row>
    <row r="63" spans="1:4" x14ac:dyDescent="0.25">
      <c r="A63" s="5">
        <v>2023</v>
      </c>
      <c r="B63" s="5" t="s">
        <v>116</v>
      </c>
      <c r="C63" s="5">
        <v>52227</v>
      </c>
      <c r="D63" s="1">
        <v>1</v>
      </c>
    </row>
    <row r="64" spans="1:4" x14ac:dyDescent="0.25">
      <c r="A64" s="5">
        <v>2023</v>
      </c>
      <c r="B64" s="5" t="s">
        <v>132</v>
      </c>
      <c r="C64" s="5">
        <v>54261</v>
      </c>
      <c r="D64" s="1">
        <v>1</v>
      </c>
    </row>
    <row r="65" spans="1:4" x14ac:dyDescent="0.25">
      <c r="A65" s="5">
        <v>2023</v>
      </c>
      <c r="B65" s="5" t="s">
        <v>21</v>
      </c>
      <c r="C65" s="5">
        <v>81300</v>
      </c>
      <c r="D65" s="1">
        <v>1</v>
      </c>
    </row>
    <row r="66" spans="1:4" x14ac:dyDescent="0.25">
      <c r="A66" s="5">
        <v>2023</v>
      </c>
      <c r="B66" s="5" t="s">
        <v>147</v>
      </c>
      <c r="C66" s="5">
        <v>8296</v>
      </c>
      <c r="D66" s="1">
        <v>1</v>
      </c>
    </row>
    <row r="67" spans="1:4" x14ac:dyDescent="0.25">
      <c r="A67" s="5">
        <v>2023</v>
      </c>
      <c r="B67" s="5" t="s">
        <v>117</v>
      </c>
      <c r="C67" s="5">
        <v>52356</v>
      </c>
      <c r="D67" s="1">
        <v>1</v>
      </c>
    </row>
    <row r="68" spans="1:4" x14ac:dyDescent="0.25">
      <c r="A68" s="5">
        <v>2023</v>
      </c>
      <c r="B68" s="5" t="s">
        <v>158</v>
      </c>
      <c r="C68" s="5">
        <v>91001</v>
      </c>
      <c r="D68" s="1">
        <v>1</v>
      </c>
    </row>
    <row r="69" spans="1:4" x14ac:dyDescent="0.25">
      <c r="A69" s="5">
        <v>2023</v>
      </c>
      <c r="B69" s="5" t="s">
        <v>148</v>
      </c>
      <c r="C69" s="5">
        <v>8433</v>
      </c>
      <c r="D69" s="1">
        <v>1</v>
      </c>
    </row>
    <row r="70" spans="1:4" x14ac:dyDescent="0.25">
      <c r="A70" s="5">
        <v>2023</v>
      </c>
      <c r="B70" s="5" t="s">
        <v>189</v>
      </c>
      <c r="C70" s="5">
        <v>13473</v>
      </c>
      <c r="D70" s="1">
        <v>1</v>
      </c>
    </row>
    <row r="71" spans="1:4" x14ac:dyDescent="0.25">
      <c r="A71" s="5">
        <v>2023</v>
      </c>
      <c r="B71" s="5" t="s">
        <v>123</v>
      </c>
      <c r="C71" s="5">
        <v>86320</v>
      </c>
      <c r="D71" s="1">
        <v>1</v>
      </c>
    </row>
    <row r="72" spans="1:4" x14ac:dyDescent="0.25">
      <c r="A72" s="5">
        <v>2023</v>
      </c>
      <c r="B72" s="5" t="s">
        <v>115</v>
      </c>
      <c r="C72" s="5">
        <v>19533</v>
      </c>
      <c r="D72" s="1">
        <v>1</v>
      </c>
    </row>
    <row r="73" spans="1:4" x14ac:dyDescent="0.25">
      <c r="A73" s="5">
        <v>2023</v>
      </c>
      <c r="B73" s="5" t="s">
        <v>119</v>
      </c>
      <c r="C73" s="5">
        <v>86568</v>
      </c>
      <c r="D73" s="1">
        <v>1</v>
      </c>
    </row>
    <row r="74" spans="1:4" x14ac:dyDescent="0.25">
      <c r="A74" s="5">
        <v>2023</v>
      </c>
      <c r="B74" s="5" t="s">
        <v>120</v>
      </c>
      <c r="C74" s="5">
        <v>86569</v>
      </c>
      <c r="D74" s="1">
        <v>1</v>
      </c>
    </row>
    <row r="75" spans="1:4" x14ac:dyDescent="0.25">
      <c r="A75" s="5">
        <v>2023</v>
      </c>
      <c r="B75" s="5" t="s">
        <v>149</v>
      </c>
      <c r="C75" s="5">
        <v>8573</v>
      </c>
      <c r="D75" s="1">
        <v>1</v>
      </c>
    </row>
    <row r="76" spans="1:4" x14ac:dyDescent="0.25">
      <c r="A76" s="5">
        <v>2023</v>
      </c>
      <c r="B76" s="5" t="s">
        <v>160</v>
      </c>
      <c r="C76" s="5">
        <v>91540</v>
      </c>
      <c r="D76" s="1">
        <v>1</v>
      </c>
    </row>
    <row r="77" spans="1:4" x14ac:dyDescent="0.25">
      <c r="A77" s="5">
        <v>2023</v>
      </c>
      <c r="B77" s="5" t="s">
        <v>118</v>
      </c>
      <c r="C77" s="5">
        <v>25612</v>
      </c>
      <c r="D77" s="1">
        <v>1</v>
      </c>
    </row>
    <row r="78" spans="1:4" x14ac:dyDescent="0.25">
      <c r="A78" s="5">
        <v>2023</v>
      </c>
      <c r="B78" s="5" t="s">
        <v>952</v>
      </c>
      <c r="C78" s="5">
        <v>52835</v>
      </c>
      <c r="D78" s="1">
        <v>1</v>
      </c>
    </row>
    <row r="79" spans="1:4" x14ac:dyDescent="0.25">
      <c r="A79" s="5">
        <v>2023</v>
      </c>
      <c r="B79" s="5" t="s">
        <v>1067</v>
      </c>
      <c r="C79" s="5">
        <v>68686</v>
      </c>
      <c r="D79" s="1">
        <v>1</v>
      </c>
    </row>
    <row r="80" spans="1:4" x14ac:dyDescent="0.25">
      <c r="A80" s="5">
        <v>2023</v>
      </c>
      <c r="B80" s="5" t="s">
        <v>190</v>
      </c>
      <c r="C80" s="5">
        <v>13670</v>
      </c>
      <c r="D80" s="1">
        <v>1</v>
      </c>
    </row>
    <row r="81" spans="1:4" x14ac:dyDescent="0.25">
      <c r="A81" s="5">
        <v>2023</v>
      </c>
      <c r="B81" s="5" t="s">
        <v>191</v>
      </c>
      <c r="C81" s="5">
        <v>13688</v>
      </c>
      <c r="D81" s="1">
        <v>1</v>
      </c>
    </row>
    <row r="82" spans="1:4" x14ac:dyDescent="0.25">
      <c r="A82" s="5">
        <v>2023</v>
      </c>
      <c r="B82" s="5" t="s">
        <v>22</v>
      </c>
      <c r="C82" s="5">
        <v>81736</v>
      </c>
      <c r="D82" s="1">
        <v>1</v>
      </c>
    </row>
    <row r="83" spans="1:4" x14ac:dyDescent="0.25">
      <c r="A83" s="5">
        <v>2023</v>
      </c>
      <c r="B83" s="5" t="s">
        <v>133</v>
      </c>
      <c r="C83" s="5">
        <v>54720</v>
      </c>
      <c r="D83" s="1">
        <v>1</v>
      </c>
    </row>
    <row r="84" spans="1:4" x14ac:dyDescent="0.25">
      <c r="A84" s="5">
        <v>2023</v>
      </c>
      <c r="B84" s="5" t="s">
        <v>192</v>
      </c>
      <c r="C84" s="5">
        <v>13744</v>
      </c>
      <c r="D84" s="1">
        <v>1</v>
      </c>
    </row>
    <row r="85" spans="1:4" x14ac:dyDescent="0.25">
      <c r="A85" s="5">
        <v>2023</v>
      </c>
      <c r="B85" s="5" t="s">
        <v>150</v>
      </c>
      <c r="C85" s="5">
        <v>8758</v>
      </c>
      <c r="D85" s="1">
        <v>1</v>
      </c>
    </row>
    <row r="86" spans="1:4" x14ac:dyDescent="0.25">
      <c r="A86" s="5">
        <v>2023</v>
      </c>
      <c r="B86" s="5" t="s">
        <v>23</v>
      </c>
      <c r="C86" s="5">
        <v>81794</v>
      </c>
      <c r="D86" s="1">
        <v>1</v>
      </c>
    </row>
    <row r="87" spans="1:4" x14ac:dyDescent="0.25">
      <c r="A87" s="5">
        <v>2023</v>
      </c>
      <c r="B87" s="5" t="s">
        <v>121</v>
      </c>
      <c r="C87" s="5">
        <v>86865</v>
      </c>
      <c r="D87" s="1">
        <v>1</v>
      </c>
    </row>
    <row r="88" spans="1:4" x14ac:dyDescent="0.25">
      <c r="A88" s="5">
        <v>2023</v>
      </c>
      <c r="B88" s="5" t="s">
        <v>1210</v>
      </c>
      <c r="C88" s="5">
        <v>86885</v>
      </c>
      <c r="D88" s="1">
        <v>1</v>
      </c>
    </row>
    <row r="89" spans="1:4" x14ac:dyDescent="0.25">
      <c r="A89" s="5">
        <v>2024</v>
      </c>
      <c r="B89" s="5" t="s">
        <v>226</v>
      </c>
      <c r="C89" s="5">
        <v>18029</v>
      </c>
      <c r="D89" s="1">
        <v>1</v>
      </c>
    </row>
    <row r="90" spans="1:4" x14ac:dyDescent="0.25">
      <c r="A90" s="5">
        <v>2024</v>
      </c>
      <c r="B90" s="5" t="s">
        <v>220</v>
      </c>
      <c r="C90" s="5">
        <v>18094</v>
      </c>
      <c r="D90" s="1">
        <v>1</v>
      </c>
    </row>
    <row r="91" spans="1:4" x14ac:dyDescent="0.25">
      <c r="A91" s="5">
        <v>2024</v>
      </c>
      <c r="B91" s="5" t="s">
        <v>206</v>
      </c>
      <c r="C91" s="5">
        <v>63130</v>
      </c>
      <c r="D91" s="1">
        <v>1</v>
      </c>
    </row>
    <row r="92" spans="1:4" x14ac:dyDescent="0.25">
      <c r="A92" s="5">
        <v>2024</v>
      </c>
      <c r="B92" s="5" t="s">
        <v>221</v>
      </c>
      <c r="C92" s="5">
        <v>18150</v>
      </c>
      <c r="D92" s="1">
        <v>1</v>
      </c>
    </row>
    <row r="93" spans="1:4" x14ac:dyDescent="0.25">
      <c r="A93" s="5">
        <v>2024</v>
      </c>
      <c r="B93" s="5" t="s">
        <v>233</v>
      </c>
      <c r="C93" s="5">
        <v>23168</v>
      </c>
      <c r="D93" s="1">
        <v>1</v>
      </c>
    </row>
    <row r="94" spans="1:4" x14ac:dyDescent="0.25">
      <c r="A94" s="5">
        <v>2024</v>
      </c>
      <c r="B94" s="5" t="s">
        <v>234</v>
      </c>
      <c r="C94" s="5">
        <v>23182</v>
      </c>
      <c r="D94" s="1">
        <v>1</v>
      </c>
    </row>
    <row r="95" spans="1:4" x14ac:dyDescent="0.25">
      <c r="A95" s="5">
        <v>2024</v>
      </c>
      <c r="B95" s="5" t="s">
        <v>235</v>
      </c>
      <c r="C95" s="5">
        <v>23189</v>
      </c>
      <c r="D95" s="1">
        <v>1</v>
      </c>
    </row>
    <row r="96" spans="1:4" x14ac:dyDescent="0.25">
      <c r="A96" s="5">
        <v>2024</v>
      </c>
      <c r="B96" s="5" t="s">
        <v>207</v>
      </c>
      <c r="C96" s="5">
        <v>63190</v>
      </c>
      <c r="D96" s="1">
        <v>1</v>
      </c>
    </row>
    <row r="97" spans="1:4" x14ac:dyDescent="0.25">
      <c r="A97" s="5">
        <v>2024</v>
      </c>
      <c r="B97" s="5" t="s">
        <v>222</v>
      </c>
      <c r="C97" s="5">
        <v>18205</v>
      </c>
      <c r="D97" s="1">
        <v>1</v>
      </c>
    </row>
    <row r="98" spans="1:4" x14ac:dyDescent="0.25">
      <c r="A98" s="5">
        <v>2024</v>
      </c>
      <c r="B98" s="5" t="s">
        <v>223</v>
      </c>
      <c r="C98" s="5">
        <v>18247</v>
      </c>
      <c r="D98" s="1">
        <v>1</v>
      </c>
    </row>
    <row r="99" spans="1:4" x14ac:dyDescent="0.25">
      <c r="A99" s="5">
        <v>2024</v>
      </c>
      <c r="B99" s="5" t="s">
        <v>1215</v>
      </c>
      <c r="C99" s="5">
        <v>91263</v>
      </c>
      <c r="D99" s="1">
        <v>1</v>
      </c>
    </row>
    <row r="100" spans="1:4" x14ac:dyDescent="0.25">
      <c r="A100" s="5">
        <v>2024</v>
      </c>
      <c r="B100" s="5" t="s">
        <v>224</v>
      </c>
      <c r="C100" s="5">
        <v>18256</v>
      </c>
      <c r="D100" s="1">
        <v>1</v>
      </c>
    </row>
    <row r="101" spans="1:4" x14ac:dyDescent="0.25">
      <c r="A101" s="5">
        <v>2024</v>
      </c>
      <c r="B101" s="5" t="s">
        <v>225</v>
      </c>
      <c r="C101" s="5">
        <v>18001</v>
      </c>
      <c r="D101" s="1">
        <v>1</v>
      </c>
    </row>
    <row r="102" spans="1:4" x14ac:dyDescent="0.25">
      <c r="A102" s="5">
        <v>2024</v>
      </c>
      <c r="B102" s="5" t="s">
        <v>1216</v>
      </c>
      <c r="C102" s="5">
        <v>91405</v>
      </c>
      <c r="D102" s="1">
        <v>1</v>
      </c>
    </row>
    <row r="103" spans="1:4" x14ac:dyDescent="0.25">
      <c r="A103" s="5">
        <v>2024</v>
      </c>
      <c r="B103" s="5" t="s">
        <v>1217</v>
      </c>
      <c r="C103" s="5">
        <v>91407</v>
      </c>
      <c r="D103" s="1">
        <v>1</v>
      </c>
    </row>
    <row r="104" spans="1:4" x14ac:dyDescent="0.25">
      <c r="A104" s="5">
        <v>2024</v>
      </c>
      <c r="B104" s="5" t="s">
        <v>208</v>
      </c>
      <c r="C104" s="5">
        <v>63401</v>
      </c>
      <c r="D104" s="1">
        <v>1</v>
      </c>
    </row>
    <row r="105" spans="1:4" x14ac:dyDescent="0.25">
      <c r="A105" s="5">
        <v>2024</v>
      </c>
      <c r="B105" s="5" t="s">
        <v>218</v>
      </c>
      <c r="C105" s="5">
        <v>15401</v>
      </c>
      <c r="D105" s="1">
        <v>1</v>
      </c>
    </row>
    <row r="106" spans="1:4" x14ac:dyDescent="0.25">
      <c r="A106" s="5">
        <v>2024</v>
      </c>
      <c r="B106" s="5" t="s">
        <v>158</v>
      </c>
      <c r="C106" s="5">
        <v>91001</v>
      </c>
      <c r="D106" s="1">
        <v>1</v>
      </c>
    </row>
    <row r="107" spans="1:4" x14ac:dyDescent="0.25">
      <c r="A107" s="5">
        <v>2024</v>
      </c>
      <c r="B107" s="5" t="s">
        <v>245</v>
      </c>
      <c r="C107" s="5">
        <v>54405</v>
      </c>
      <c r="D107" s="1">
        <v>1</v>
      </c>
    </row>
    <row r="108" spans="1:4" x14ac:dyDescent="0.25">
      <c r="A108" s="5">
        <v>2024</v>
      </c>
      <c r="B108" s="5" t="s">
        <v>1219</v>
      </c>
      <c r="C108" s="5">
        <v>91460</v>
      </c>
      <c r="D108" s="1">
        <v>1</v>
      </c>
    </row>
    <row r="109" spans="1:4" x14ac:dyDescent="0.25">
      <c r="A109" s="5">
        <v>2024</v>
      </c>
      <c r="B109" s="5" t="s">
        <v>209</v>
      </c>
      <c r="C109" s="5">
        <v>63470</v>
      </c>
      <c r="D109" s="1">
        <v>1</v>
      </c>
    </row>
    <row r="110" spans="1:4" x14ac:dyDescent="0.25">
      <c r="A110" s="5">
        <v>2024</v>
      </c>
      <c r="B110" s="5" t="s">
        <v>1220</v>
      </c>
      <c r="C110" s="5">
        <v>91530</v>
      </c>
      <c r="D110" s="1">
        <v>1</v>
      </c>
    </row>
    <row r="111" spans="1:4" x14ac:dyDescent="0.25">
      <c r="A111" s="5">
        <v>2024</v>
      </c>
      <c r="B111" s="5" t="s">
        <v>1221</v>
      </c>
      <c r="C111" s="5">
        <v>91536</v>
      </c>
      <c r="D111" s="1">
        <v>1</v>
      </c>
    </row>
    <row r="112" spans="1:4" x14ac:dyDescent="0.25">
      <c r="A112" s="5">
        <v>2024</v>
      </c>
      <c r="B112" s="5" t="s">
        <v>160</v>
      </c>
      <c r="C112" s="5">
        <v>91540</v>
      </c>
      <c r="D112" s="1">
        <v>1</v>
      </c>
    </row>
    <row r="113" spans="1:4" x14ac:dyDescent="0.25">
      <c r="A113" s="5">
        <v>2024</v>
      </c>
      <c r="B113" s="5" t="s">
        <v>219</v>
      </c>
      <c r="C113" s="5">
        <v>54553</v>
      </c>
      <c r="D113" s="1">
        <v>2</v>
      </c>
    </row>
    <row r="114" spans="1:4" x14ac:dyDescent="0.25">
      <c r="A114" s="5">
        <v>2024</v>
      </c>
      <c r="B114" s="5" t="s">
        <v>210</v>
      </c>
      <c r="C114" s="5">
        <v>63594</v>
      </c>
      <c r="D114" s="1">
        <v>1</v>
      </c>
    </row>
    <row r="115" spans="1:4" x14ac:dyDescent="0.25">
      <c r="A115" s="5">
        <v>2024</v>
      </c>
      <c r="B115" s="5" t="s">
        <v>236</v>
      </c>
      <c r="C115" s="5">
        <v>23660</v>
      </c>
      <c r="D115" s="1">
        <v>1</v>
      </c>
    </row>
    <row r="116" spans="1:4" x14ac:dyDescent="0.25">
      <c r="A116" s="5">
        <v>2024</v>
      </c>
      <c r="B116" s="5" t="s">
        <v>652</v>
      </c>
      <c r="C116" s="5">
        <v>23670</v>
      </c>
      <c r="D116" s="1">
        <v>1</v>
      </c>
    </row>
    <row r="117" spans="1:4" x14ac:dyDescent="0.25">
      <c r="A117" s="5">
        <v>2024</v>
      </c>
      <c r="B117" s="5" t="s">
        <v>237</v>
      </c>
      <c r="C117" s="5">
        <v>5649</v>
      </c>
      <c r="D117" s="1">
        <v>1</v>
      </c>
    </row>
    <row r="118" spans="1:4" x14ac:dyDescent="0.25">
      <c r="A118" s="5">
        <v>2024</v>
      </c>
      <c r="B118" s="5" t="s">
        <v>246</v>
      </c>
      <c r="C118" s="5">
        <v>54001</v>
      </c>
      <c r="D118" s="1">
        <v>1</v>
      </c>
    </row>
    <row r="119" spans="1:4" x14ac:dyDescent="0.25">
      <c r="A119" s="5">
        <v>2024</v>
      </c>
      <c r="B119" s="5" t="s">
        <v>1223</v>
      </c>
      <c r="C119" s="5">
        <v>91798</v>
      </c>
      <c r="D119" s="1">
        <v>1</v>
      </c>
    </row>
    <row r="120" spans="1:4" x14ac:dyDescent="0.25">
      <c r="A120" s="5">
        <v>2024</v>
      </c>
      <c r="B120" s="5" t="s">
        <v>238</v>
      </c>
      <c r="C120" s="5">
        <v>23815</v>
      </c>
      <c r="D120" s="1">
        <v>1</v>
      </c>
    </row>
    <row r="121" spans="1:4" x14ac:dyDescent="0.25">
      <c r="A121" s="5">
        <v>2024</v>
      </c>
      <c r="B121" s="5" t="s">
        <v>247</v>
      </c>
      <c r="C121" s="5">
        <v>54874</v>
      </c>
      <c r="D121" s="1">
        <v>1</v>
      </c>
    </row>
    <row r="122" spans="1:4" x14ac:dyDescent="0.25">
      <c r="A122" s="5" t="s">
        <v>1253</v>
      </c>
      <c r="D122" s="1">
        <v>121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F3170-8AAF-453F-B546-AFA4FF6F7D9C}">
  <dimension ref="A1:O122"/>
  <sheetViews>
    <sheetView tabSelected="1" workbookViewId="0">
      <selection activeCell="E17" sqref="E17"/>
    </sheetView>
  </sheetViews>
  <sheetFormatPr baseColWidth="10"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248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249</v>
      </c>
      <c r="N1" t="s">
        <v>1251</v>
      </c>
      <c r="O1" t="s">
        <v>1252</v>
      </c>
    </row>
    <row r="2" spans="1:15" x14ac:dyDescent="0.25">
      <c r="A2" t="s">
        <v>11</v>
      </c>
      <c r="B2" t="s">
        <v>12</v>
      </c>
      <c r="C2">
        <v>43657</v>
      </c>
      <c r="D2">
        <v>2019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  <c r="M2">
        <v>81065</v>
      </c>
      <c r="N2" t="s">
        <v>139</v>
      </c>
      <c r="O2" s="1">
        <v>81</v>
      </c>
    </row>
    <row r="3" spans="1:15" x14ac:dyDescent="0.25">
      <c r="A3" t="s">
        <v>11</v>
      </c>
      <c r="B3" t="s">
        <v>12</v>
      </c>
      <c r="C3">
        <v>43657</v>
      </c>
      <c r="D3">
        <v>2019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21</v>
      </c>
      <c r="M3">
        <v>81300</v>
      </c>
      <c r="N3" t="s">
        <v>139</v>
      </c>
      <c r="O3" s="1">
        <v>81</v>
      </c>
    </row>
    <row r="4" spans="1:15" x14ac:dyDescent="0.25">
      <c r="A4" t="s">
        <v>11</v>
      </c>
      <c r="B4" t="s">
        <v>12</v>
      </c>
      <c r="C4">
        <v>43657</v>
      </c>
      <c r="D4">
        <v>2019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  <c r="L4" t="s">
        <v>22</v>
      </c>
      <c r="M4">
        <v>81736</v>
      </c>
      <c r="N4" t="s">
        <v>139</v>
      </c>
      <c r="O4" s="1">
        <v>81</v>
      </c>
    </row>
    <row r="5" spans="1:15" x14ac:dyDescent="0.25">
      <c r="A5" t="s">
        <v>11</v>
      </c>
      <c r="B5" t="s">
        <v>12</v>
      </c>
      <c r="C5">
        <v>43657</v>
      </c>
      <c r="D5">
        <v>2019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23</v>
      </c>
      <c r="M5">
        <v>81794</v>
      </c>
      <c r="N5" t="s">
        <v>139</v>
      </c>
      <c r="O5" s="1">
        <v>81</v>
      </c>
    </row>
    <row r="6" spans="1:15" x14ac:dyDescent="0.25">
      <c r="A6" t="s">
        <v>24</v>
      </c>
      <c r="B6" t="s">
        <v>12</v>
      </c>
      <c r="C6">
        <v>43768</v>
      </c>
      <c r="D6">
        <v>2019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  <c r="K6" t="s">
        <v>19</v>
      </c>
      <c r="L6" t="s">
        <v>31</v>
      </c>
      <c r="M6">
        <v>47053</v>
      </c>
      <c r="N6" t="s">
        <v>853</v>
      </c>
      <c r="O6" s="1">
        <v>47</v>
      </c>
    </row>
    <row r="7" spans="1:15" x14ac:dyDescent="0.25">
      <c r="A7" t="s">
        <v>24</v>
      </c>
      <c r="B7" t="s">
        <v>12</v>
      </c>
      <c r="C7">
        <v>43768</v>
      </c>
      <c r="D7">
        <v>2019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30</v>
      </c>
      <c r="K7" t="s">
        <v>19</v>
      </c>
      <c r="L7" t="s">
        <v>32</v>
      </c>
      <c r="M7">
        <v>47189</v>
      </c>
      <c r="N7" t="s">
        <v>853</v>
      </c>
      <c r="O7" s="1">
        <v>47</v>
      </c>
    </row>
    <row r="8" spans="1:15" x14ac:dyDescent="0.25">
      <c r="A8" t="s">
        <v>24</v>
      </c>
      <c r="B8" t="s">
        <v>12</v>
      </c>
      <c r="C8">
        <v>43768</v>
      </c>
      <c r="D8">
        <v>2019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K8" t="s">
        <v>19</v>
      </c>
      <c r="L8" t="s">
        <v>33</v>
      </c>
      <c r="M8">
        <v>47288</v>
      </c>
      <c r="N8" t="s">
        <v>853</v>
      </c>
      <c r="O8" s="1">
        <v>47</v>
      </c>
    </row>
    <row r="9" spans="1:15" x14ac:dyDescent="0.25">
      <c r="A9" t="s">
        <v>24</v>
      </c>
      <c r="B9" t="s">
        <v>12</v>
      </c>
      <c r="C9">
        <v>43768</v>
      </c>
      <c r="D9">
        <v>2019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30</v>
      </c>
      <c r="K9" t="s">
        <v>19</v>
      </c>
      <c r="L9" t="s">
        <v>34</v>
      </c>
      <c r="M9">
        <v>47001</v>
      </c>
      <c r="N9" t="s">
        <v>853</v>
      </c>
      <c r="O9" s="1">
        <v>47</v>
      </c>
    </row>
    <row r="10" spans="1:15" x14ac:dyDescent="0.25">
      <c r="A10" t="s">
        <v>24</v>
      </c>
      <c r="B10" t="s">
        <v>12</v>
      </c>
      <c r="C10">
        <v>43768</v>
      </c>
      <c r="D10">
        <v>2019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30</v>
      </c>
      <c r="K10" t="s">
        <v>19</v>
      </c>
      <c r="L10" t="s">
        <v>35</v>
      </c>
      <c r="M10">
        <v>47980</v>
      </c>
      <c r="N10" t="s">
        <v>853</v>
      </c>
      <c r="O10" s="1">
        <v>47</v>
      </c>
    </row>
    <row r="11" spans="1:15" x14ac:dyDescent="0.25">
      <c r="A11" t="s">
        <v>36</v>
      </c>
      <c r="B11" t="s">
        <v>12</v>
      </c>
      <c r="C11">
        <v>43777</v>
      </c>
      <c r="D11">
        <v>2019</v>
      </c>
      <c r="E11" t="s">
        <v>37</v>
      </c>
      <c r="F11" t="s">
        <v>38</v>
      </c>
      <c r="G11" t="s">
        <v>39</v>
      </c>
      <c r="H11" t="s">
        <v>40</v>
      </c>
      <c r="I11" t="s">
        <v>41</v>
      </c>
      <c r="J11" t="s">
        <v>42</v>
      </c>
      <c r="K11" t="s">
        <v>19</v>
      </c>
      <c r="L11" t="s">
        <v>371</v>
      </c>
      <c r="M11">
        <v>11001</v>
      </c>
      <c r="N11" t="s">
        <v>371</v>
      </c>
      <c r="O11" s="1">
        <v>11</v>
      </c>
    </row>
    <row r="12" spans="1:15" x14ac:dyDescent="0.25">
      <c r="A12" t="s">
        <v>43</v>
      </c>
      <c r="B12" t="s">
        <v>12</v>
      </c>
      <c r="C12">
        <v>44047</v>
      </c>
      <c r="D12">
        <v>2020</v>
      </c>
      <c r="E12" t="s">
        <v>44</v>
      </c>
      <c r="F12" t="s">
        <v>45</v>
      </c>
      <c r="G12" t="s">
        <v>46</v>
      </c>
      <c r="H12" t="s">
        <v>47</v>
      </c>
      <c r="I12" t="s">
        <v>48</v>
      </c>
      <c r="J12" t="s">
        <v>49</v>
      </c>
      <c r="K12" t="s">
        <v>19</v>
      </c>
      <c r="L12" t="s">
        <v>50</v>
      </c>
      <c r="M12">
        <v>54498</v>
      </c>
      <c r="N12" t="s">
        <v>956</v>
      </c>
      <c r="O12" s="1">
        <v>54</v>
      </c>
    </row>
    <row r="13" spans="1:15" x14ac:dyDescent="0.25">
      <c r="A13" t="s">
        <v>51</v>
      </c>
      <c r="B13" t="s">
        <v>12</v>
      </c>
      <c r="C13">
        <v>44068</v>
      </c>
      <c r="D13">
        <v>2020</v>
      </c>
      <c r="E13" t="s">
        <v>52</v>
      </c>
      <c r="F13" t="s">
        <v>53</v>
      </c>
      <c r="G13" t="s">
        <v>54</v>
      </c>
      <c r="H13" t="s">
        <v>55</v>
      </c>
      <c r="I13" t="s">
        <v>56</v>
      </c>
      <c r="J13" t="s">
        <v>57</v>
      </c>
      <c r="K13" t="s">
        <v>19</v>
      </c>
      <c r="L13" t="s">
        <v>58</v>
      </c>
      <c r="M13">
        <v>17001</v>
      </c>
      <c r="N13" t="s">
        <v>264</v>
      </c>
      <c r="O13" s="1">
        <v>17</v>
      </c>
    </row>
    <row r="14" spans="1:15" x14ac:dyDescent="0.25">
      <c r="A14" t="s">
        <v>51</v>
      </c>
      <c r="B14" t="s">
        <v>12</v>
      </c>
      <c r="C14">
        <v>44068</v>
      </c>
      <c r="D14">
        <v>2020</v>
      </c>
      <c r="E14" t="s">
        <v>52</v>
      </c>
      <c r="F14" t="s">
        <v>53</v>
      </c>
      <c r="G14" t="s">
        <v>54</v>
      </c>
      <c r="H14" t="s">
        <v>55</v>
      </c>
      <c r="I14" t="s">
        <v>56</v>
      </c>
      <c r="J14" t="s">
        <v>57</v>
      </c>
      <c r="K14" t="s">
        <v>19</v>
      </c>
      <c r="L14" t="s">
        <v>59</v>
      </c>
      <c r="M14">
        <v>5059</v>
      </c>
      <c r="N14" t="s">
        <v>255</v>
      </c>
      <c r="O14" s="1">
        <v>5</v>
      </c>
    </row>
    <row r="15" spans="1:15" x14ac:dyDescent="0.25">
      <c r="A15" t="s">
        <v>51</v>
      </c>
      <c r="B15" t="s">
        <v>12</v>
      </c>
      <c r="C15">
        <v>44068</v>
      </c>
      <c r="D15">
        <v>2020</v>
      </c>
      <c r="E15" t="s">
        <v>52</v>
      </c>
      <c r="F15" t="s">
        <v>53</v>
      </c>
      <c r="G15" t="s">
        <v>54</v>
      </c>
      <c r="H15" t="s">
        <v>55</v>
      </c>
      <c r="I15" t="s">
        <v>56</v>
      </c>
      <c r="J15" t="s">
        <v>57</v>
      </c>
      <c r="K15" t="s">
        <v>19</v>
      </c>
      <c r="L15" t="s">
        <v>60</v>
      </c>
      <c r="M15">
        <v>66001</v>
      </c>
      <c r="N15" t="s">
        <v>553</v>
      </c>
      <c r="O15" s="1">
        <v>66</v>
      </c>
    </row>
    <row r="16" spans="1:15" x14ac:dyDescent="0.25">
      <c r="A16" t="s">
        <v>61</v>
      </c>
      <c r="B16" t="s">
        <v>12</v>
      </c>
      <c r="C16">
        <v>44074</v>
      </c>
      <c r="D16">
        <v>2020</v>
      </c>
      <c r="E16" t="s">
        <v>62</v>
      </c>
      <c r="F16" t="s">
        <v>63</v>
      </c>
      <c r="G16" t="s">
        <v>64</v>
      </c>
      <c r="H16" t="s">
        <v>65</v>
      </c>
      <c r="I16" t="s">
        <v>66</v>
      </c>
      <c r="J16" t="s">
        <v>49</v>
      </c>
      <c r="K16" t="s">
        <v>19</v>
      </c>
      <c r="L16" t="s">
        <v>67</v>
      </c>
      <c r="M16">
        <v>5120</v>
      </c>
      <c r="N16" t="s">
        <v>255</v>
      </c>
      <c r="O16" s="1">
        <v>5</v>
      </c>
    </row>
    <row r="17" spans="1:15" x14ac:dyDescent="0.25">
      <c r="A17" t="s">
        <v>61</v>
      </c>
      <c r="B17" t="s">
        <v>12</v>
      </c>
      <c r="C17">
        <v>44074</v>
      </c>
      <c r="D17">
        <v>2020</v>
      </c>
      <c r="E17" t="s">
        <v>62</v>
      </c>
      <c r="F17" t="s">
        <v>63</v>
      </c>
      <c r="G17" t="s">
        <v>64</v>
      </c>
      <c r="H17" t="s">
        <v>65</v>
      </c>
      <c r="I17" t="s">
        <v>66</v>
      </c>
      <c r="J17" t="s">
        <v>49</v>
      </c>
      <c r="K17" t="s">
        <v>19</v>
      </c>
      <c r="L17" t="s">
        <v>68</v>
      </c>
      <c r="M17">
        <v>5154</v>
      </c>
      <c r="N17" t="s">
        <v>255</v>
      </c>
      <c r="O17" s="1">
        <v>5</v>
      </c>
    </row>
    <row r="18" spans="1:15" x14ac:dyDescent="0.25">
      <c r="A18" t="s">
        <v>61</v>
      </c>
      <c r="B18" t="s">
        <v>12</v>
      </c>
      <c r="C18">
        <v>44074</v>
      </c>
      <c r="D18">
        <v>2020</v>
      </c>
      <c r="E18" t="s">
        <v>62</v>
      </c>
      <c r="F18" t="s">
        <v>63</v>
      </c>
      <c r="G18" t="s">
        <v>64</v>
      </c>
      <c r="H18" t="s">
        <v>65</v>
      </c>
      <c r="I18" t="s">
        <v>66</v>
      </c>
      <c r="J18" t="s">
        <v>49</v>
      </c>
      <c r="K18" t="s">
        <v>19</v>
      </c>
      <c r="L18" t="s">
        <v>69</v>
      </c>
      <c r="M18">
        <v>5250</v>
      </c>
      <c r="N18" t="s">
        <v>255</v>
      </c>
      <c r="O18" s="1">
        <v>5</v>
      </c>
    </row>
    <row r="19" spans="1:15" x14ac:dyDescent="0.25">
      <c r="A19" t="s">
        <v>61</v>
      </c>
      <c r="B19" t="s">
        <v>12</v>
      </c>
      <c r="C19">
        <v>44074</v>
      </c>
      <c r="D19">
        <v>2020</v>
      </c>
      <c r="E19" t="s">
        <v>62</v>
      </c>
      <c r="F19" t="s">
        <v>63</v>
      </c>
      <c r="G19" t="s">
        <v>64</v>
      </c>
      <c r="H19" t="s">
        <v>65</v>
      </c>
      <c r="I19" t="s">
        <v>66</v>
      </c>
      <c r="J19" t="s">
        <v>49</v>
      </c>
      <c r="K19" t="s">
        <v>19</v>
      </c>
      <c r="L19" t="s">
        <v>70</v>
      </c>
      <c r="M19">
        <v>5495</v>
      </c>
      <c r="N19" t="s">
        <v>255</v>
      </c>
      <c r="O19" s="1">
        <v>5</v>
      </c>
    </row>
    <row r="20" spans="1:15" x14ac:dyDescent="0.25">
      <c r="A20" t="s">
        <v>61</v>
      </c>
      <c r="B20" t="s">
        <v>12</v>
      </c>
      <c r="C20">
        <v>44074</v>
      </c>
      <c r="D20">
        <v>2020</v>
      </c>
      <c r="E20" t="s">
        <v>62</v>
      </c>
      <c r="F20" t="s">
        <v>63</v>
      </c>
      <c r="G20" t="s">
        <v>64</v>
      </c>
      <c r="H20" t="s">
        <v>65</v>
      </c>
      <c r="I20" t="s">
        <v>66</v>
      </c>
      <c r="J20" t="s">
        <v>49</v>
      </c>
      <c r="K20" t="s">
        <v>19</v>
      </c>
      <c r="L20" t="s">
        <v>71</v>
      </c>
      <c r="M20">
        <v>5790</v>
      </c>
      <c r="N20" t="s">
        <v>255</v>
      </c>
      <c r="O20" s="1">
        <v>5</v>
      </c>
    </row>
    <row r="21" spans="1:15" x14ac:dyDescent="0.25">
      <c r="A21" t="s">
        <v>61</v>
      </c>
      <c r="B21" t="s">
        <v>12</v>
      </c>
      <c r="C21">
        <v>44074</v>
      </c>
      <c r="D21">
        <v>2020</v>
      </c>
      <c r="E21" t="s">
        <v>62</v>
      </c>
      <c r="F21" t="s">
        <v>63</v>
      </c>
      <c r="G21" t="s">
        <v>64</v>
      </c>
      <c r="H21" t="s">
        <v>65</v>
      </c>
      <c r="I21" t="s">
        <v>66</v>
      </c>
      <c r="J21" t="s">
        <v>49</v>
      </c>
      <c r="K21" t="s">
        <v>19</v>
      </c>
      <c r="L21" t="s">
        <v>72</v>
      </c>
      <c r="M21">
        <v>5895</v>
      </c>
      <c r="N21" t="s">
        <v>255</v>
      </c>
      <c r="O21" s="1">
        <v>5</v>
      </c>
    </row>
    <row r="22" spans="1:15" x14ac:dyDescent="0.25">
      <c r="A22" t="s">
        <v>73</v>
      </c>
      <c r="B22" t="s">
        <v>12</v>
      </c>
      <c r="C22">
        <v>44470</v>
      </c>
      <c r="D22">
        <v>2021</v>
      </c>
      <c r="E22" t="s">
        <v>74</v>
      </c>
      <c r="F22" t="s">
        <v>75</v>
      </c>
      <c r="G22" t="s">
        <v>76</v>
      </c>
      <c r="H22" t="s">
        <v>77</v>
      </c>
      <c r="I22" t="s">
        <v>78</v>
      </c>
      <c r="J22" t="s">
        <v>42</v>
      </c>
      <c r="K22" t="s">
        <v>19</v>
      </c>
      <c r="L22" t="s">
        <v>79</v>
      </c>
      <c r="M22">
        <v>81220</v>
      </c>
      <c r="N22" t="s">
        <v>139</v>
      </c>
      <c r="O22" s="1">
        <v>81</v>
      </c>
    </row>
    <row r="23" spans="1:15" x14ac:dyDescent="0.25">
      <c r="A23" t="s">
        <v>73</v>
      </c>
      <c r="B23" t="s">
        <v>12</v>
      </c>
      <c r="C23">
        <v>44470</v>
      </c>
      <c r="D23">
        <v>2021</v>
      </c>
      <c r="E23" t="s">
        <v>74</v>
      </c>
      <c r="F23" t="s">
        <v>75</v>
      </c>
      <c r="G23" t="s">
        <v>76</v>
      </c>
      <c r="H23" t="s">
        <v>77</v>
      </c>
      <c r="I23" t="s">
        <v>78</v>
      </c>
      <c r="J23" t="s">
        <v>42</v>
      </c>
      <c r="K23" t="s">
        <v>19</v>
      </c>
      <c r="L23" t="s">
        <v>80</v>
      </c>
      <c r="M23">
        <v>81591</v>
      </c>
      <c r="N23" t="s">
        <v>139</v>
      </c>
      <c r="O23" s="1">
        <v>81</v>
      </c>
    </row>
    <row r="24" spans="1:15" x14ac:dyDescent="0.25">
      <c r="A24" t="s">
        <v>81</v>
      </c>
      <c r="B24" t="s">
        <v>12</v>
      </c>
      <c r="C24">
        <v>44562</v>
      </c>
      <c r="D24">
        <v>2022</v>
      </c>
      <c r="E24" t="s">
        <v>82</v>
      </c>
      <c r="F24" t="s">
        <v>83</v>
      </c>
      <c r="G24" t="s">
        <v>84</v>
      </c>
      <c r="H24" t="s">
        <v>85</v>
      </c>
      <c r="I24" t="s">
        <v>86</v>
      </c>
      <c r="J24" t="s">
        <v>87</v>
      </c>
      <c r="K24" t="s">
        <v>88</v>
      </c>
      <c r="L24" t="s">
        <v>89</v>
      </c>
      <c r="M24">
        <v>76001</v>
      </c>
      <c r="N24" t="s">
        <v>1150</v>
      </c>
      <c r="O24" s="1">
        <v>76</v>
      </c>
    </row>
    <row r="25" spans="1:15" x14ac:dyDescent="0.25">
      <c r="A25" t="s">
        <v>90</v>
      </c>
      <c r="B25" t="s">
        <v>12</v>
      </c>
      <c r="C25">
        <v>44810</v>
      </c>
      <c r="D25">
        <v>2022</v>
      </c>
      <c r="E25" t="s">
        <v>91</v>
      </c>
      <c r="F25" t="s">
        <v>92</v>
      </c>
      <c r="G25" t="s">
        <v>93</v>
      </c>
      <c r="H25" t="s">
        <v>94</v>
      </c>
      <c r="I25" t="s">
        <v>95</v>
      </c>
      <c r="J25" t="s">
        <v>96</v>
      </c>
      <c r="K25" t="s">
        <v>19</v>
      </c>
      <c r="L25" t="s">
        <v>97</v>
      </c>
      <c r="M25">
        <v>97161</v>
      </c>
      <c r="N25" t="s">
        <v>1240</v>
      </c>
      <c r="O25" s="1">
        <v>97</v>
      </c>
    </row>
    <row r="26" spans="1:15" x14ac:dyDescent="0.25">
      <c r="A26" t="s">
        <v>90</v>
      </c>
      <c r="B26" t="s">
        <v>12</v>
      </c>
      <c r="C26">
        <v>44810</v>
      </c>
      <c r="D26">
        <v>2022</v>
      </c>
      <c r="E26" t="s">
        <v>91</v>
      </c>
      <c r="F26" t="s">
        <v>92</v>
      </c>
      <c r="G26" t="s">
        <v>93</v>
      </c>
      <c r="H26" t="s">
        <v>94</v>
      </c>
      <c r="I26" t="s">
        <v>95</v>
      </c>
      <c r="J26" t="s">
        <v>96</v>
      </c>
      <c r="K26" t="s">
        <v>19</v>
      </c>
      <c r="L26" t="s">
        <v>98</v>
      </c>
      <c r="M26">
        <v>97001</v>
      </c>
      <c r="N26" t="s">
        <v>1240</v>
      </c>
      <c r="O26" s="1">
        <v>97</v>
      </c>
    </row>
    <row r="27" spans="1:15" x14ac:dyDescent="0.25">
      <c r="A27" t="s">
        <v>99</v>
      </c>
      <c r="B27" t="s">
        <v>12</v>
      </c>
      <c r="C27">
        <v>44834</v>
      </c>
      <c r="D27">
        <v>2022</v>
      </c>
      <c r="E27" t="s">
        <v>100</v>
      </c>
      <c r="F27" t="s">
        <v>101</v>
      </c>
      <c r="G27" t="s">
        <v>102</v>
      </c>
      <c r="H27" t="s">
        <v>103</v>
      </c>
      <c r="I27" t="s">
        <v>104</v>
      </c>
      <c r="J27" t="s">
        <v>42</v>
      </c>
      <c r="K27" t="s">
        <v>19</v>
      </c>
      <c r="L27" t="s">
        <v>105</v>
      </c>
      <c r="M27">
        <v>5893</v>
      </c>
      <c r="N27" t="s">
        <v>255</v>
      </c>
      <c r="O27" s="1">
        <v>5</v>
      </c>
    </row>
    <row r="28" spans="1:15" x14ac:dyDescent="0.25">
      <c r="A28" t="s">
        <v>99</v>
      </c>
      <c r="B28" t="s">
        <v>12</v>
      </c>
      <c r="C28">
        <v>44834</v>
      </c>
      <c r="D28">
        <v>2022</v>
      </c>
      <c r="E28" t="s">
        <v>100</v>
      </c>
      <c r="F28" t="s">
        <v>101</v>
      </c>
      <c r="G28" t="s">
        <v>102</v>
      </c>
      <c r="H28" t="s">
        <v>103</v>
      </c>
      <c r="I28" t="s">
        <v>104</v>
      </c>
      <c r="J28" t="s">
        <v>42</v>
      </c>
      <c r="K28" t="s">
        <v>19</v>
      </c>
      <c r="L28" t="s">
        <v>106</v>
      </c>
      <c r="M28">
        <v>68575</v>
      </c>
      <c r="N28" t="s">
        <v>1007</v>
      </c>
      <c r="O28" s="1">
        <v>68</v>
      </c>
    </row>
    <row r="29" spans="1:15" x14ac:dyDescent="0.25">
      <c r="A29" t="s">
        <v>99</v>
      </c>
      <c r="B29" t="s">
        <v>12</v>
      </c>
      <c r="C29">
        <v>44834</v>
      </c>
      <c r="D29">
        <v>2022</v>
      </c>
      <c r="E29" t="s">
        <v>100</v>
      </c>
      <c r="F29" t="s">
        <v>101</v>
      </c>
      <c r="G29" t="s">
        <v>102</v>
      </c>
      <c r="H29" t="s">
        <v>103</v>
      </c>
      <c r="I29" t="s">
        <v>104</v>
      </c>
      <c r="J29" t="s">
        <v>42</v>
      </c>
      <c r="K29" t="s">
        <v>19</v>
      </c>
      <c r="L29" t="s">
        <v>107</v>
      </c>
      <c r="M29">
        <v>68745</v>
      </c>
      <c r="N29" t="s">
        <v>1007</v>
      </c>
      <c r="O29" s="1">
        <v>68</v>
      </c>
    </row>
    <row r="30" spans="1:15" x14ac:dyDescent="0.25">
      <c r="A30" t="s">
        <v>99</v>
      </c>
      <c r="B30" t="s">
        <v>12</v>
      </c>
      <c r="C30">
        <v>44834</v>
      </c>
      <c r="D30">
        <v>2022</v>
      </c>
      <c r="E30" t="s">
        <v>100</v>
      </c>
      <c r="F30" t="s">
        <v>101</v>
      </c>
      <c r="G30" t="s">
        <v>102</v>
      </c>
      <c r="H30" t="s">
        <v>103</v>
      </c>
      <c r="I30" t="s">
        <v>104</v>
      </c>
      <c r="J30" t="s">
        <v>42</v>
      </c>
      <c r="K30" t="s">
        <v>19</v>
      </c>
      <c r="L30" t="s">
        <v>108</v>
      </c>
      <c r="M30">
        <v>68081</v>
      </c>
      <c r="N30" t="s">
        <v>1007</v>
      </c>
      <c r="O30" s="1">
        <v>68</v>
      </c>
    </row>
    <row r="31" spans="1:15" x14ac:dyDescent="0.25">
      <c r="A31" t="s">
        <v>109</v>
      </c>
      <c r="B31" t="s">
        <v>12</v>
      </c>
      <c r="C31">
        <v>44992</v>
      </c>
      <c r="D31">
        <v>2023</v>
      </c>
      <c r="E31" t="s">
        <v>110</v>
      </c>
      <c r="F31" t="s">
        <v>111</v>
      </c>
      <c r="G31" t="s">
        <v>112</v>
      </c>
      <c r="H31" t="s">
        <v>113</v>
      </c>
      <c r="I31" t="s">
        <v>114</v>
      </c>
      <c r="J31" t="s">
        <v>49</v>
      </c>
      <c r="K31" t="s">
        <v>88</v>
      </c>
      <c r="L31" t="s">
        <v>115</v>
      </c>
      <c r="M31">
        <v>19533</v>
      </c>
      <c r="N31" t="s">
        <v>572</v>
      </c>
      <c r="O31" s="1">
        <v>19</v>
      </c>
    </row>
    <row r="32" spans="1:15" x14ac:dyDescent="0.25">
      <c r="A32" t="s">
        <v>109</v>
      </c>
      <c r="B32" t="s">
        <v>12</v>
      </c>
      <c r="C32">
        <v>44992</v>
      </c>
      <c r="D32">
        <v>2023</v>
      </c>
      <c r="E32" t="s">
        <v>110</v>
      </c>
      <c r="F32" t="s">
        <v>111</v>
      </c>
      <c r="G32" t="s">
        <v>112</v>
      </c>
      <c r="H32" t="s">
        <v>113</v>
      </c>
      <c r="I32" t="s">
        <v>114</v>
      </c>
      <c r="J32" t="s">
        <v>49</v>
      </c>
      <c r="K32" t="s">
        <v>88</v>
      </c>
      <c r="L32" t="s">
        <v>116</v>
      </c>
      <c r="M32">
        <v>52227</v>
      </c>
      <c r="N32" t="s">
        <v>303</v>
      </c>
      <c r="O32" s="1">
        <v>52</v>
      </c>
    </row>
    <row r="33" spans="1:15" x14ac:dyDescent="0.25">
      <c r="A33" t="s">
        <v>109</v>
      </c>
      <c r="B33" t="s">
        <v>12</v>
      </c>
      <c r="C33">
        <v>44992</v>
      </c>
      <c r="D33">
        <v>2023</v>
      </c>
      <c r="E33" t="s">
        <v>110</v>
      </c>
      <c r="F33" t="s">
        <v>111</v>
      </c>
      <c r="G33" t="s">
        <v>112</v>
      </c>
      <c r="H33" t="s">
        <v>113</v>
      </c>
      <c r="I33" t="s">
        <v>114</v>
      </c>
      <c r="J33" t="s">
        <v>49</v>
      </c>
      <c r="K33" t="s">
        <v>88</v>
      </c>
      <c r="L33" t="s">
        <v>117</v>
      </c>
      <c r="M33">
        <v>52356</v>
      </c>
      <c r="N33" t="s">
        <v>303</v>
      </c>
      <c r="O33" s="1">
        <v>52</v>
      </c>
    </row>
    <row r="34" spans="1:15" x14ac:dyDescent="0.25">
      <c r="A34" t="s">
        <v>109</v>
      </c>
      <c r="B34" t="s">
        <v>12</v>
      </c>
      <c r="C34">
        <v>44992</v>
      </c>
      <c r="D34">
        <v>2023</v>
      </c>
      <c r="E34" t="s">
        <v>110</v>
      </c>
      <c r="F34" t="s">
        <v>111</v>
      </c>
      <c r="G34" t="s">
        <v>112</v>
      </c>
      <c r="H34" t="s">
        <v>113</v>
      </c>
      <c r="I34" t="s">
        <v>114</v>
      </c>
      <c r="J34" t="s">
        <v>49</v>
      </c>
      <c r="K34" t="s">
        <v>88</v>
      </c>
      <c r="L34" t="s">
        <v>118</v>
      </c>
      <c r="M34">
        <v>25612</v>
      </c>
      <c r="N34" t="s">
        <v>660</v>
      </c>
      <c r="O34" s="1">
        <v>25</v>
      </c>
    </row>
    <row r="35" spans="1:15" x14ac:dyDescent="0.25">
      <c r="A35" t="s">
        <v>109</v>
      </c>
      <c r="B35" t="s">
        <v>12</v>
      </c>
      <c r="C35">
        <v>44992</v>
      </c>
      <c r="D35">
        <v>2023</v>
      </c>
      <c r="E35" t="s">
        <v>110</v>
      </c>
      <c r="F35" t="s">
        <v>111</v>
      </c>
      <c r="G35" t="s">
        <v>112</v>
      </c>
      <c r="H35" t="s">
        <v>113</v>
      </c>
      <c r="I35" t="s">
        <v>114</v>
      </c>
      <c r="J35" t="s">
        <v>49</v>
      </c>
      <c r="K35" t="s">
        <v>88</v>
      </c>
      <c r="L35" t="s">
        <v>952</v>
      </c>
      <c r="M35">
        <v>52835</v>
      </c>
      <c r="N35" t="s">
        <v>303</v>
      </c>
      <c r="O35" s="1">
        <v>52</v>
      </c>
    </row>
    <row r="36" spans="1:15" x14ac:dyDescent="0.25">
      <c r="A36" t="s">
        <v>109</v>
      </c>
      <c r="B36" t="s">
        <v>12</v>
      </c>
      <c r="C36">
        <v>44992</v>
      </c>
      <c r="D36">
        <v>2023</v>
      </c>
      <c r="E36" t="s">
        <v>110</v>
      </c>
      <c r="F36" t="s">
        <v>111</v>
      </c>
      <c r="G36" t="s">
        <v>112</v>
      </c>
      <c r="H36" t="s">
        <v>113</v>
      </c>
      <c r="I36" t="s">
        <v>114</v>
      </c>
      <c r="J36" t="s">
        <v>49</v>
      </c>
      <c r="K36" t="s">
        <v>88</v>
      </c>
      <c r="L36" t="s">
        <v>119</v>
      </c>
      <c r="M36">
        <v>86568</v>
      </c>
      <c r="N36" t="s">
        <v>1205</v>
      </c>
      <c r="O36" s="1">
        <v>86</v>
      </c>
    </row>
    <row r="37" spans="1:15" x14ac:dyDescent="0.25">
      <c r="A37" t="s">
        <v>109</v>
      </c>
      <c r="B37" t="s">
        <v>12</v>
      </c>
      <c r="C37">
        <v>44992</v>
      </c>
      <c r="D37">
        <v>2023</v>
      </c>
      <c r="E37" t="s">
        <v>110</v>
      </c>
      <c r="F37" t="s">
        <v>111</v>
      </c>
      <c r="G37" t="s">
        <v>112</v>
      </c>
      <c r="H37" t="s">
        <v>113</v>
      </c>
      <c r="I37" t="s">
        <v>114</v>
      </c>
      <c r="J37" t="s">
        <v>49</v>
      </c>
      <c r="K37" t="s">
        <v>88</v>
      </c>
      <c r="L37" t="s">
        <v>120</v>
      </c>
      <c r="M37">
        <v>86569</v>
      </c>
      <c r="N37" t="s">
        <v>1205</v>
      </c>
      <c r="O37" s="1">
        <v>86</v>
      </c>
    </row>
    <row r="38" spans="1:15" x14ac:dyDescent="0.25">
      <c r="A38" t="s">
        <v>109</v>
      </c>
      <c r="B38" t="s">
        <v>12</v>
      </c>
      <c r="C38">
        <v>44992</v>
      </c>
      <c r="D38">
        <v>2023</v>
      </c>
      <c r="E38" t="s">
        <v>110</v>
      </c>
      <c r="F38" t="s">
        <v>111</v>
      </c>
      <c r="G38" t="s">
        <v>112</v>
      </c>
      <c r="H38" t="s">
        <v>113</v>
      </c>
      <c r="I38" t="s">
        <v>114</v>
      </c>
      <c r="J38" t="s">
        <v>49</v>
      </c>
      <c r="K38" t="s">
        <v>88</v>
      </c>
      <c r="L38" t="s">
        <v>1067</v>
      </c>
      <c r="M38">
        <v>68686</v>
      </c>
      <c r="N38" t="s">
        <v>1007</v>
      </c>
      <c r="O38" s="1">
        <v>68</v>
      </c>
    </row>
    <row r="39" spans="1:15" x14ac:dyDescent="0.25">
      <c r="A39" t="s">
        <v>109</v>
      </c>
      <c r="B39" t="s">
        <v>12</v>
      </c>
      <c r="C39">
        <v>44992</v>
      </c>
      <c r="D39">
        <v>2023</v>
      </c>
      <c r="E39" t="s">
        <v>110</v>
      </c>
      <c r="F39" t="s">
        <v>111</v>
      </c>
      <c r="G39" t="s">
        <v>112</v>
      </c>
      <c r="H39" t="s">
        <v>113</v>
      </c>
      <c r="I39" t="s">
        <v>114</v>
      </c>
      <c r="J39" t="s">
        <v>49</v>
      </c>
      <c r="K39" t="s">
        <v>88</v>
      </c>
      <c r="L39" t="s">
        <v>121</v>
      </c>
      <c r="M39">
        <v>86865</v>
      </c>
      <c r="N39" t="s">
        <v>1205</v>
      </c>
      <c r="O39" s="1">
        <v>86</v>
      </c>
    </row>
    <row r="40" spans="1:15" x14ac:dyDescent="0.25">
      <c r="A40" t="s">
        <v>109</v>
      </c>
      <c r="B40" t="s">
        <v>12</v>
      </c>
      <c r="C40">
        <v>44992</v>
      </c>
      <c r="D40">
        <v>2023</v>
      </c>
      <c r="E40" t="s">
        <v>110</v>
      </c>
      <c r="F40" t="s">
        <v>111</v>
      </c>
      <c r="G40" t="s">
        <v>112</v>
      </c>
      <c r="H40" t="s">
        <v>113</v>
      </c>
      <c r="I40" t="s">
        <v>114</v>
      </c>
      <c r="J40" t="s">
        <v>49</v>
      </c>
      <c r="K40" t="s">
        <v>88</v>
      </c>
      <c r="L40" t="s">
        <v>1210</v>
      </c>
      <c r="M40">
        <v>86885</v>
      </c>
      <c r="N40" t="s">
        <v>1205</v>
      </c>
      <c r="O40" s="1">
        <v>86</v>
      </c>
    </row>
    <row r="41" spans="1:15" x14ac:dyDescent="0.25">
      <c r="A41" t="s">
        <v>109</v>
      </c>
      <c r="B41" t="s">
        <v>12</v>
      </c>
      <c r="C41">
        <v>44992</v>
      </c>
      <c r="D41">
        <v>2023</v>
      </c>
      <c r="E41" t="s">
        <v>110</v>
      </c>
      <c r="F41" t="s">
        <v>111</v>
      </c>
      <c r="G41" t="s">
        <v>112</v>
      </c>
      <c r="H41" t="s">
        <v>113</v>
      </c>
      <c r="I41" t="s">
        <v>114</v>
      </c>
      <c r="J41" t="s">
        <v>49</v>
      </c>
      <c r="K41" t="s">
        <v>88</v>
      </c>
      <c r="L41" t="s">
        <v>122</v>
      </c>
      <c r="M41">
        <v>52079</v>
      </c>
      <c r="N41" t="s">
        <v>303</v>
      </c>
      <c r="O41" s="1">
        <v>52</v>
      </c>
    </row>
    <row r="42" spans="1:15" x14ac:dyDescent="0.25">
      <c r="A42" t="s">
        <v>109</v>
      </c>
      <c r="B42" t="s">
        <v>12</v>
      </c>
      <c r="C42">
        <v>44992</v>
      </c>
      <c r="D42">
        <v>2023</v>
      </c>
      <c r="E42" t="s">
        <v>110</v>
      </c>
      <c r="F42" t="s">
        <v>111</v>
      </c>
      <c r="G42" t="s">
        <v>112</v>
      </c>
      <c r="H42" t="s">
        <v>113</v>
      </c>
      <c r="I42" t="s">
        <v>114</v>
      </c>
      <c r="J42" t="s">
        <v>49</v>
      </c>
      <c r="K42" t="s">
        <v>88</v>
      </c>
      <c r="L42" t="s">
        <v>123</v>
      </c>
      <c r="M42">
        <v>86320</v>
      </c>
      <c r="N42" t="s">
        <v>1205</v>
      </c>
      <c r="O42" s="1">
        <v>86</v>
      </c>
    </row>
    <row r="43" spans="1:15" x14ac:dyDescent="0.25">
      <c r="A43" t="s">
        <v>124</v>
      </c>
      <c r="B43" t="s">
        <v>12</v>
      </c>
      <c r="C43">
        <v>44994</v>
      </c>
      <c r="D43">
        <v>2023</v>
      </c>
      <c r="E43" t="s">
        <v>125</v>
      </c>
      <c r="F43" t="s">
        <v>126</v>
      </c>
      <c r="G43" t="s">
        <v>127</v>
      </c>
      <c r="H43" t="s">
        <v>128</v>
      </c>
      <c r="I43" t="s">
        <v>129</v>
      </c>
      <c r="J43" t="s">
        <v>130</v>
      </c>
      <c r="K43" t="s">
        <v>88</v>
      </c>
      <c r="L43" t="s">
        <v>131</v>
      </c>
      <c r="M43">
        <v>54109</v>
      </c>
      <c r="N43" t="s">
        <v>956</v>
      </c>
      <c r="O43" s="1">
        <v>54</v>
      </c>
    </row>
    <row r="44" spans="1:15" x14ac:dyDescent="0.25">
      <c r="A44" t="s">
        <v>124</v>
      </c>
      <c r="B44" t="s">
        <v>12</v>
      </c>
      <c r="C44">
        <v>44994</v>
      </c>
      <c r="D44">
        <v>2023</v>
      </c>
      <c r="E44" t="s">
        <v>125</v>
      </c>
      <c r="F44" t="s">
        <v>126</v>
      </c>
      <c r="G44" t="s">
        <v>127</v>
      </c>
      <c r="H44" t="s">
        <v>128</v>
      </c>
      <c r="I44" t="s">
        <v>129</v>
      </c>
      <c r="J44" t="s">
        <v>130</v>
      </c>
      <c r="K44" t="s">
        <v>88</v>
      </c>
      <c r="L44" t="s">
        <v>132</v>
      </c>
      <c r="M44">
        <v>54261</v>
      </c>
      <c r="N44" t="s">
        <v>956</v>
      </c>
      <c r="O44" s="1">
        <v>54</v>
      </c>
    </row>
    <row r="45" spans="1:15" x14ac:dyDescent="0.25">
      <c r="A45" t="s">
        <v>124</v>
      </c>
      <c r="B45" t="s">
        <v>12</v>
      </c>
      <c r="C45">
        <v>44994</v>
      </c>
      <c r="D45">
        <v>2023</v>
      </c>
      <c r="E45" t="s">
        <v>125</v>
      </c>
      <c r="F45" t="s">
        <v>126</v>
      </c>
      <c r="G45" t="s">
        <v>127</v>
      </c>
      <c r="H45" t="s">
        <v>128</v>
      </c>
      <c r="I45" t="s">
        <v>129</v>
      </c>
      <c r="J45" t="s">
        <v>130</v>
      </c>
      <c r="K45" t="s">
        <v>88</v>
      </c>
      <c r="L45" t="s">
        <v>133</v>
      </c>
      <c r="M45">
        <v>54720</v>
      </c>
      <c r="N45" t="s">
        <v>956</v>
      </c>
      <c r="O45" s="1">
        <v>54</v>
      </c>
    </row>
    <row r="46" spans="1:15" x14ac:dyDescent="0.25">
      <c r="A46" t="s">
        <v>134</v>
      </c>
      <c r="B46" t="s">
        <v>12</v>
      </c>
      <c r="C46">
        <v>45015</v>
      </c>
      <c r="D46">
        <v>2023</v>
      </c>
      <c r="E46" t="s">
        <v>135</v>
      </c>
      <c r="F46" t="s">
        <v>136</v>
      </c>
      <c r="G46" t="s">
        <v>112</v>
      </c>
      <c r="H46" t="s">
        <v>137</v>
      </c>
      <c r="I46" t="s">
        <v>138</v>
      </c>
      <c r="J46" t="s">
        <v>42</v>
      </c>
      <c r="K46" t="s">
        <v>19</v>
      </c>
      <c r="L46" t="s">
        <v>139</v>
      </c>
      <c r="M46">
        <v>81001</v>
      </c>
      <c r="N46" t="s">
        <v>139</v>
      </c>
      <c r="O46" s="1">
        <v>81</v>
      </c>
    </row>
    <row r="47" spans="1:15" x14ac:dyDescent="0.25">
      <c r="A47" t="s">
        <v>134</v>
      </c>
      <c r="B47" t="s">
        <v>12</v>
      </c>
      <c r="C47">
        <v>45015</v>
      </c>
      <c r="D47">
        <v>2023</v>
      </c>
      <c r="E47" t="s">
        <v>135</v>
      </c>
      <c r="F47" t="s">
        <v>136</v>
      </c>
      <c r="G47" t="s">
        <v>112</v>
      </c>
      <c r="H47" t="s">
        <v>137</v>
      </c>
      <c r="I47" t="s">
        <v>138</v>
      </c>
      <c r="J47" t="s">
        <v>42</v>
      </c>
      <c r="K47" t="s">
        <v>19</v>
      </c>
      <c r="L47" t="s">
        <v>20</v>
      </c>
      <c r="M47">
        <v>81065</v>
      </c>
      <c r="N47" t="s">
        <v>139</v>
      </c>
      <c r="O47" s="1">
        <v>81</v>
      </c>
    </row>
    <row r="48" spans="1:15" x14ac:dyDescent="0.25">
      <c r="A48" t="s">
        <v>134</v>
      </c>
      <c r="B48" t="s">
        <v>12</v>
      </c>
      <c r="C48">
        <v>45015</v>
      </c>
      <c r="D48">
        <v>2023</v>
      </c>
      <c r="E48" t="s">
        <v>135</v>
      </c>
      <c r="F48" t="s">
        <v>136</v>
      </c>
      <c r="G48" t="s">
        <v>112</v>
      </c>
      <c r="H48" t="s">
        <v>137</v>
      </c>
      <c r="I48" t="s">
        <v>138</v>
      </c>
      <c r="J48" t="s">
        <v>42</v>
      </c>
      <c r="K48" t="s">
        <v>19</v>
      </c>
      <c r="L48" t="s">
        <v>21</v>
      </c>
      <c r="M48">
        <v>81300</v>
      </c>
      <c r="N48" t="s">
        <v>139</v>
      </c>
      <c r="O48" s="1">
        <v>81</v>
      </c>
    </row>
    <row r="49" spans="1:15" x14ac:dyDescent="0.25">
      <c r="A49" t="s">
        <v>134</v>
      </c>
      <c r="B49" t="s">
        <v>12</v>
      </c>
      <c r="C49">
        <v>45015</v>
      </c>
      <c r="D49">
        <v>2023</v>
      </c>
      <c r="E49" t="s">
        <v>135</v>
      </c>
      <c r="F49" t="s">
        <v>136</v>
      </c>
      <c r="G49" t="s">
        <v>112</v>
      </c>
      <c r="H49" t="s">
        <v>137</v>
      </c>
      <c r="I49" t="s">
        <v>138</v>
      </c>
      <c r="J49" t="s">
        <v>42</v>
      </c>
      <c r="K49" t="s">
        <v>19</v>
      </c>
      <c r="L49" t="s">
        <v>22</v>
      </c>
      <c r="M49">
        <v>81736</v>
      </c>
      <c r="N49" t="s">
        <v>139</v>
      </c>
      <c r="O49" s="1">
        <v>81</v>
      </c>
    </row>
    <row r="50" spans="1:15" x14ac:dyDescent="0.25">
      <c r="A50" t="s">
        <v>134</v>
      </c>
      <c r="B50" t="s">
        <v>12</v>
      </c>
      <c r="C50">
        <v>45015</v>
      </c>
      <c r="D50">
        <v>2023</v>
      </c>
      <c r="E50" t="s">
        <v>135</v>
      </c>
      <c r="F50" t="s">
        <v>136</v>
      </c>
      <c r="G50" t="s">
        <v>112</v>
      </c>
      <c r="H50" t="s">
        <v>137</v>
      </c>
      <c r="I50" t="s">
        <v>138</v>
      </c>
      <c r="J50" t="s">
        <v>42</v>
      </c>
      <c r="K50" t="s">
        <v>19</v>
      </c>
      <c r="L50" t="s">
        <v>23</v>
      </c>
      <c r="M50">
        <v>81794</v>
      </c>
      <c r="N50" t="s">
        <v>139</v>
      </c>
      <c r="O50" s="1">
        <v>81</v>
      </c>
    </row>
    <row r="51" spans="1:15" x14ac:dyDescent="0.25">
      <c r="A51" t="s">
        <v>140</v>
      </c>
      <c r="B51" t="s">
        <v>12</v>
      </c>
      <c r="C51">
        <v>45086</v>
      </c>
      <c r="D51">
        <v>2023</v>
      </c>
      <c r="E51" t="s">
        <v>141</v>
      </c>
      <c r="F51" t="s">
        <v>142</v>
      </c>
      <c r="G51" t="s">
        <v>143</v>
      </c>
      <c r="H51" t="s">
        <v>144</v>
      </c>
      <c r="I51" t="s">
        <v>145</v>
      </c>
      <c r="J51" t="s">
        <v>57</v>
      </c>
      <c r="K51" t="s">
        <v>88</v>
      </c>
      <c r="L51" t="s">
        <v>146</v>
      </c>
      <c r="M51">
        <v>8001</v>
      </c>
      <c r="N51" t="s">
        <v>352</v>
      </c>
      <c r="O51" s="1">
        <v>8</v>
      </c>
    </row>
    <row r="52" spans="1:15" x14ac:dyDescent="0.25">
      <c r="A52" t="s">
        <v>140</v>
      </c>
      <c r="B52" t="s">
        <v>12</v>
      </c>
      <c r="C52">
        <v>45086</v>
      </c>
      <c r="D52">
        <v>2023</v>
      </c>
      <c r="E52" t="s">
        <v>141</v>
      </c>
      <c r="F52" t="s">
        <v>142</v>
      </c>
      <c r="G52" t="s">
        <v>143</v>
      </c>
      <c r="H52" t="s">
        <v>144</v>
      </c>
      <c r="I52" t="s">
        <v>145</v>
      </c>
      <c r="J52" t="s">
        <v>57</v>
      </c>
      <c r="K52" t="s">
        <v>88</v>
      </c>
      <c r="L52" t="s">
        <v>147</v>
      </c>
      <c r="M52">
        <v>8296</v>
      </c>
      <c r="N52" t="s">
        <v>352</v>
      </c>
      <c r="O52" s="1">
        <v>8</v>
      </c>
    </row>
    <row r="53" spans="1:15" x14ac:dyDescent="0.25">
      <c r="A53" t="s">
        <v>140</v>
      </c>
      <c r="B53" t="s">
        <v>12</v>
      </c>
      <c r="C53">
        <v>45086</v>
      </c>
      <c r="D53">
        <v>2023</v>
      </c>
      <c r="E53" t="s">
        <v>141</v>
      </c>
      <c r="F53" t="s">
        <v>142</v>
      </c>
      <c r="G53" t="s">
        <v>143</v>
      </c>
      <c r="H53" t="s">
        <v>144</v>
      </c>
      <c r="I53" t="s">
        <v>145</v>
      </c>
      <c r="J53" t="s">
        <v>57</v>
      </c>
      <c r="K53" t="s">
        <v>88</v>
      </c>
      <c r="L53" t="s">
        <v>148</v>
      </c>
      <c r="M53">
        <v>8433</v>
      </c>
      <c r="N53" t="s">
        <v>352</v>
      </c>
      <c r="O53" s="1">
        <v>8</v>
      </c>
    </row>
    <row r="54" spans="1:15" x14ac:dyDescent="0.25">
      <c r="A54" t="s">
        <v>140</v>
      </c>
      <c r="B54" t="s">
        <v>12</v>
      </c>
      <c r="C54">
        <v>45086</v>
      </c>
      <c r="D54">
        <v>2023</v>
      </c>
      <c r="E54" t="s">
        <v>141</v>
      </c>
      <c r="F54" t="s">
        <v>142</v>
      </c>
      <c r="G54" t="s">
        <v>143</v>
      </c>
      <c r="H54" t="s">
        <v>144</v>
      </c>
      <c r="I54" t="s">
        <v>145</v>
      </c>
      <c r="J54" t="s">
        <v>57</v>
      </c>
      <c r="K54" t="s">
        <v>88</v>
      </c>
      <c r="L54" t="s">
        <v>149</v>
      </c>
      <c r="M54">
        <v>8573</v>
      </c>
      <c r="N54" t="s">
        <v>352</v>
      </c>
      <c r="O54" s="1">
        <v>8</v>
      </c>
    </row>
    <row r="55" spans="1:15" x14ac:dyDescent="0.25">
      <c r="A55" t="s">
        <v>140</v>
      </c>
      <c r="B55" t="s">
        <v>12</v>
      </c>
      <c r="C55">
        <v>45086</v>
      </c>
      <c r="D55">
        <v>2023</v>
      </c>
      <c r="E55" t="s">
        <v>141</v>
      </c>
      <c r="F55" t="s">
        <v>142</v>
      </c>
      <c r="G55" t="s">
        <v>143</v>
      </c>
      <c r="H55" t="s">
        <v>144</v>
      </c>
      <c r="I55" t="s">
        <v>145</v>
      </c>
      <c r="J55" t="s">
        <v>57</v>
      </c>
      <c r="K55" t="s">
        <v>88</v>
      </c>
      <c r="L55" t="s">
        <v>150</v>
      </c>
      <c r="M55">
        <v>8758</v>
      </c>
      <c r="N55" t="s">
        <v>352</v>
      </c>
      <c r="O55" s="1">
        <v>8</v>
      </c>
    </row>
    <row r="56" spans="1:15" x14ac:dyDescent="0.25">
      <c r="A56" t="s">
        <v>151</v>
      </c>
      <c r="B56" t="s">
        <v>12</v>
      </c>
      <c r="C56">
        <v>45161</v>
      </c>
      <c r="D56">
        <v>2023</v>
      </c>
      <c r="E56" t="s">
        <v>152</v>
      </c>
      <c r="F56" t="s">
        <v>153</v>
      </c>
      <c r="G56" t="s">
        <v>154</v>
      </c>
      <c r="H56" t="s">
        <v>155</v>
      </c>
      <c r="I56" t="s">
        <v>156</v>
      </c>
      <c r="J56" t="s">
        <v>157</v>
      </c>
      <c r="K56" t="s">
        <v>19</v>
      </c>
      <c r="L56" t="s">
        <v>158</v>
      </c>
      <c r="M56">
        <v>91001</v>
      </c>
      <c r="N56" t="s">
        <v>1214</v>
      </c>
      <c r="O56" s="1">
        <v>91</v>
      </c>
    </row>
    <row r="57" spans="1:15" x14ac:dyDescent="0.25">
      <c r="A57" t="s">
        <v>151</v>
      </c>
      <c r="B57" t="s">
        <v>12</v>
      </c>
      <c r="C57">
        <v>45161</v>
      </c>
      <c r="D57">
        <v>2023</v>
      </c>
      <c r="E57" t="s">
        <v>152</v>
      </c>
      <c r="F57" t="s">
        <v>153</v>
      </c>
      <c r="G57" t="s">
        <v>154</v>
      </c>
      <c r="H57" t="s">
        <v>155</v>
      </c>
      <c r="I57" t="s">
        <v>156</v>
      </c>
      <c r="J57" t="s">
        <v>157</v>
      </c>
      <c r="K57" t="s">
        <v>19</v>
      </c>
      <c r="L57" t="s">
        <v>159</v>
      </c>
      <c r="M57">
        <v>5004</v>
      </c>
      <c r="N57" t="s">
        <v>255</v>
      </c>
      <c r="O57" s="1">
        <v>5</v>
      </c>
    </row>
    <row r="58" spans="1:15" x14ac:dyDescent="0.25">
      <c r="A58" t="s">
        <v>151</v>
      </c>
      <c r="B58" t="s">
        <v>12</v>
      </c>
      <c r="C58">
        <v>45161</v>
      </c>
      <c r="D58">
        <v>2023</v>
      </c>
      <c r="E58" t="s">
        <v>152</v>
      </c>
      <c r="F58" t="s">
        <v>153</v>
      </c>
      <c r="G58" t="s">
        <v>154</v>
      </c>
      <c r="H58" t="s">
        <v>155</v>
      </c>
      <c r="I58" t="s">
        <v>156</v>
      </c>
      <c r="J58" t="s">
        <v>157</v>
      </c>
      <c r="K58" t="s">
        <v>19</v>
      </c>
      <c r="L58" t="s">
        <v>160</v>
      </c>
      <c r="M58">
        <v>91540</v>
      </c>
      <c r="N58" t="s">
        <v>1214</v>
      </c>
      <c r="O58" s="1">
        <v>91</v>
      </c>
    </row>
    <row r="59" spans="1:15" x14ac:dyDescent="0.25">
      <c r="A59" t="s">
        <v>151</v>
      </c>
      <c r="B59" t="s">
        <v>12</v>
      </c>
      <c r="C59">
        <v>45161</v>
      </c>
      <c r="D59">
        <v>2023</v>
      </c>
      <c r="E59" t="s">
        <v>152</v>
      </c>
      <c r="F59" t="s">
        <v>153</v>
      </c>
      <c r="G59" t="s">
        <v>154</v>
      </c>
      <c r="H59" t="s">
        <v>155</v>
      </c>
      <c r="I59" t="s">
        <v>156</v>
      </c>
      <c r="J59" t="s">
        <v>157</v>
      </c>
      <c r="K59" t="s">
        <v>19</v>
      </c>
      <c r="L59" t="s">
        <v>161</v>
      </c>
      <c r="M59">
        <v>5031</v>
      </c>
      <c r="N59" t="s">
        <v>255</v>
      </c>
      <c r="O59" s="1">
        <v>5</v>
      </c>
    </row>
    <row r="60" spans="1:15" x14ac:dyDescent="0.25">
      <c r="A60" t="s">
        <v>151</v>
      </c>
      <c r="B60" t="s">
        <v>12</v>
      </c>
      <c r="C60">
        <v>45161</v>
      </c>
      <c r="D60">
        <v>2023</v>
      </c>
      <c r="E60" t="s">
        <v>152</v>
      </c>
      <c r="F60" t="s">
        <v>153</v>
      </c>
      <c r="G60" t="s">
        <v>154</v>
      </c>
      <c r="H60" t="s">
        <v>155</v>
      </c>
      <c r="I60" t="s">
        <v>156</v>
      </c>
      <c r="J60" t="s">
        <v>157</v>
      </c>
      <c r="K60" t="s">
        <v>19</v>
      </c>
      <c r="L60" t="s">
        <v>162</v>
      </c>
      <c r="M60">
        <v>5034</v>
      </c>
      <c r="N60" t="s">
        <v>255</v>
      </c>
      <c r="O60" s="1">
        <v>5</v>
      </c>
    </row>
    <row r="61" spans="1:15" x14ac:dyDescent="0.25">
      <c r="A61" t="s">
        <v>151</v>
      </c>
      <c r="B61" t="s">
        <v>12</v>
      </c>
      <c r="C61">
        <v>45161</v>
      </c>
      <c r="D61">
        <v>2023</v>
      </c>
      <c r="E61" t="s">
        <v>152</v>
      </c>
      <c r="F61" t="s">
        <v>153</v>
      </c>
      <c r="G61" t="s">
        <v>154</v>
      </c>
      <c r="H61" t="s">
        <v>155</v>
      </c>
      <c r="I61" t="s">
        <v>156</v>
      </c>
      <c r="J61" t="s">
        <v>157</v>
      </c>
      <c r="K61" t="s">
        <v>19</v>
      </c>
      <c r="L61" t="s">
        <v>163</v>
      </c>
      <c r="M61">
        <v>5038</v>
      </c>
      <c r="N61" t="s">
        <v>255</v>
      </c>
      <c r="O61" s="1">
        <v>5</v>
      </c>
    </row>
    <row r="62" spans="1:15" x14ac:dyDescent="0.25">
      <c r="A62" t="s">
        <v>151</v>
      </c>
      <c r="B62" t="s">
        <v>12</v>
      </c>
      <c r="C62">
        <v>45161</v>
      </c>
      <c r="D62">
        <v>2023</v>
      </c>
      <c r="E62" t="s">
        <v>152</v>
      </c>
      <c r="F62" t="s">
        <v>153</v>
      </c>
      <c r="G62" t="s">
        <v>154</v>
      </c>
      <c r="H62" t="s">
        <v>155</v>
      </c>
      <c r="I62" t="s">
        <v>156</v>
      </c>
      <c r="J62" t="s">
        <v>157</v>
      </c>
      <c r="K62" t="s">
        <v>19</v>
      </c>
      <c r="L62" t="s">
        <v>164</v>
      </c>
      <c r="M62">
        <v>5040</v>
      </c>
      <c r="N62" t="s">
        <v>255</v>
      </c>
      <c r="O62" s="1">
        <v>5</v>
      </c>
    </row>
    <row r="63" spans="1:15" x14ac:dyDescent="0.25">
      <c r="A63" t="s">
        <v>151</v>
      </c>
      <c r="B63" t="s">
        <v>12</v>
      </c>
      <c r="C63">
        <v>45161</v>
      </c>
      <c r="D63">
        <v>2023</v>
      </c>
      <c r="E63" t="s">
        <v>152</v>
      </c>
      <c r="F63" t="s">
        <v>153</v>
      </c>
      <c r="G63" t="s">
        <v>154</v>
      </c>
      <c r="H63" t="s">
        <v>155</v>
      </c>
      <c r="I63" t="s">
        <v>156</v>
      </c>
      <c r="J63" t="s">
        <v>157</v>
      </c>
      <c r="K63" t="s">
        <v>19</v>
      </c>
      <c r="L63" t="s">
        <v>165</v>
      </c>
      <c r="M63">
        <v>5044</v>
      </c>
      <c r="N63" t="s">
        <v>255</v>
      </c>
      <c r="O63" s="1">
        <v>5</v>
      </c>
    </row>
    <row r="64" spans="1:15" x14ac:dyDescent="0.25">
      <c r="A64" t="s">
        <v>151</v>
      </c>
      <c r="B64" t="s">
        <v>12</v>
      </c>
      <c r="C64">
        <v>45161</v>
      </c>
      <c r="D64">
        <v>2023</v>
      </c>
      <c r="E64" t="s">
        <v>152</v>
      </c>
      <c r="F64" t="s">
        <v>153</v>
      </c>
      <c r="G64" t="s">
        <v>154</v>
      </c>
      <c r="H64" t="s">
        <v>155</v>
      </c>
      <c r="I64" t="s">
        <v>156</v>
      </c>
      <c r="J64" t="s">
        <v>157</v>
      </c>
      <c r="K64" t="s">
        <v>19</v>
      </c>
      <c r="L64" t="s">
        <v>166</v>
      </c>
      <c r="M64">
        <v>5045</v>
      </c>
      <c r="N64" t="s">
        <v>255</v>
      </c>
      <c r="O64" s="1">
        <v>5</v>
      </c>
    </row>
    <row r="65" spans="1:15" x14ac:dyDescent="0.25">
      <c r="A65" t="s">
        <v>151</v>
      </c>
      <c r="B65" t="s">
        <v>12</v>
      </c>
      <c r="C65">
        <v>45161</v>
      </c>
      <c r="D65">
        <v>2023</v>
      </c>
      <c r="E65" t="s">
        <v>152</v>
      </c>
      <c r="F65" t="s">
        <v>153</v>
      </c>
      <c r="G65" t="s">
        <v>154</v>
      </c>
      <c r="H65" t="s">
        <v>155</v>
      </c>
      <c r="I65" t="s">
        <v>156</v>
      </c>
      <c r="J65" t="s">
        <v>157</v>
      </c>
      <c r="K65" t="s">
        <v>19</v>
      </c>
      <c r="L65" t="s">
        <v>167</v>
      </c>
      <c r="M65">
        <v>5051</v>
      </c>
      <c r="N65" t="s">
        <v>255</v>
      </c>
      <c r="O65" s="1">
        <v>5</v>
      </c>
    </row>
    <row r="66" spans="1:15" x14ac:dyDescent="0.25">
      <c r="A66" t="s">
        <v>151</v>
      </c>
      <c r="B66" t="s">
        <v>12</v>
      </c>
      <c r="C66">
        <v>45161</v>
      </c>
      <c r="D66">
        <v>2023</v>
      </c>
      <c r="E66" t="s">
        <v>152</v>
      </c>
      <c r="F66" t="s">
        <v>153</v>
      </c>
      <c r="G66" t="s">
        <v>154</v>
      </c>
      <c r="H66" t="s">
        <v>155</v>
      </c>
      <c r="I66" t="s">
        <v>156</v>
      </c>
      <c r="J66" t="s">
        <v>157</v>
      </c>
      <c r="K66" t="s">
        <v>19</v>
      </c>
      <c r="L66" t="s">
        <v>168</v>
      </c>
      <c r="M66">
        <v>5055</v>
      </c>
      <c r="N66" t="s">
        <v>255</v>
      </c>
      <c r="O66" s="1">
        <v>5</v>
      </c>
    </row>
    <row r="67" spans="1:15" x14ac:dyDescent="0.25">
      <c r="A67" t="s">
        <v>151</v>
      </c>
      <c r="B67" t="s">
        <v>12</v>
      </c>
      <c r="C67">
        <v>45161</v>
      </c>
      <c r="D67">
        <v>2023</v>
      </c>
      <c r="E67" t="s">
        <v>152</v>
      </c>
      <c r="F67" t="s">
        <v>153</v>
      </c>
      <c r="G67" t="s">
        <v>154</v>
      </c>
      <c r="H67" t="s">
        <v>155</v>
      </c>
      <c r="I67" t="s">
        <v>156</v>
      </c>
      <c r="J67" t="s">
        <v>157</v>
      </c>
      <c r="K67" t="s">
        <v>19</v>
      </c>
      <c r="L67" t="s">
        <v>59</v>
      </c>
      <c r="M67">
        <v>5059</v>
      </c>
      <c r="N67" t="s">
        <v>255</v>
      </c>
      <c r="O67" s="1">
        <v>5</v>
      </c>
    </row>
    <row r="68" spans="1:15" x14ac:dyDescent="0.25">
      <c r="A68" t="s">
        <v>151</v>
      </c>
      <c r="B68" t="s">
        <v>12</v>
      </c>
      <c r="C68">
        <v>45161</v>
      </c>
      <c r="D68">
        <v>2023</v>
      </c>
      <c r="E68" t="s">
        <v>152</v>
      </c>
      <c r="F68" t="s">
        <v>153</v>
      </c>
      <c r="G68" t="s">
        <v>154</v>
      </c>
      <c r="H68" t="s">
        <v>155</v>
      </c>
      <c r="I68" t="s">
        <v>156</v>
      </c>
      <c r="J68" t="s">
        <v>157</v>
      </c>
      <c r="K68" t="s">
        <v>19</v>
      </c>
      <c r="L68" t="s">
        <v>169</v>
      </c>
      <c r="M68">
        <v>5079</v>
      </c>
      <c r="N68" t="s">
        <v>255</v>
      </c>
      <c r="O68" s="1">
        <v>5</v>
      </c>
    </row>
    <row r="69" spans="1:15" x14ac:dyDescent="0.25">
      <c r="A69" t="s">
        <v>151</v>
      </c>
      <c r="B69" t="s">
        <v>12</v>
      </c>
      <c r="C69">
        <v>45161</v>
      </c>
      <c r="D69">
        <v>2023</v>
      </c>
      <c r="E69" t="s">
        <v>152</v>
      </c>
      <c r="F69" t="s">
        <v>153</v>
      </c>
      <c r="G69" t="s">
        <v>154</v>
      </c>
      <c r="H69" t="s">
        <v>155</v>
      </c>
      <c r="I69" t="s">
        <v>156</v>
      </c>
      <c r="J69" t="s">
        <v>157</v>
      </c>
      <c r="K69" t="s">
        <v>19</v>
      </c>
      <c r="L69" t="s">
        <v>170</v>
      </c>
      <c r="M69">
        <v>5088</v>
      </c>
      <c r="N69" t="s">
        <v>255</v>
      </c>
      <c r="O69" s="1">
        <v>5</v>
      </c>
    </row>
    <row r="70" spans="1:15" x14ac:dyDescent="0.25">
      <c r="A70" t="s">
        <v>151</v>
      </c>
      <c r="B70" t="s">
        <v>12</v>
      </c>
      <c r="C70">
        <v>45161</v>
      </c>
      <c r="D70">
        <v>2023</v>
      </c>
      <c r="E70" t="s">
        <v>152</v>
      </c>
      <c r="F70" t="s">
        <v>153</v>
      </c>
      <c r="G70" t="s">
        <v>154</v>
      </c>
      <c r="H70" t="s">
        <v>155</v>
      </c>
      <c r="I70" t="s">
        <v>156</v>
      </c>
      <c r="J70" t="s">
        <v>157</v>
      </c>
      <c r="K70" t="s">
        <v>19</v>
      </c>
      <c r="L70" t="s">
        <v>171</v>
      </c>
      <c r="M70">
        <v>5091</v>
      </c>
      <c r="N70" t="s">
        <v>255</v>
      </c>
      <c r="O70" s="1">
        <v>5</v>
      </c>
    </row>
    <row r="71" spans="1:15" x14ac:dyDescent="0.25">
      <c r="A71" t="s">
        <v>151</v>
      </c>
      <c r="B71" t="s">
        <v>12</v>
      </c>
      <c r="C71">
        <v>45161</v>
      </c>
      <c r="D71">
        <v>2023</v>
      </c>
      <c r="E71" t="s">
        <v>152</v>
      </c>
      <c r="F71" t="s">
        <v>153</v>
      </c>
      <c r="G71" t="s">
        <v>154</v>
      </c>
      <c r="H71" t="s">
        <v>155</v>
      </c>
      <c r="I71" t="s">
        <v>156</v>
      </c>
      <c r="J71" t="s">
        <v>157</v>
      </c>
      <c r="K71" t="s">
        <v>19</v>
      </c>
      <c r="L71" t="s">
        <v>172</v>
      </c>
      <c r="M71">
        <v>5107</v>
      </c>
      <c r="N71" t="s">
        <v>255</v>
      </c>
      <c r="O71" s="1">
        <v>5</v>
      </c>
    </row>
    <row r="72" spans="1:15" x14ac:dyDescent="0.25">
      <c r="A72" t="s">
        <v>151</v>
      </c>
      <c r="B72" t="s">
        <v>12</v>
      </c>
      <c r="C72">
        <v>45161</v>
      </c>
      <c r="D72">
        <v>2023</v>
      </c>
      <c r="E72" t="s">
        <v>152</v>
      </c>
      <c r="F72" t="s">
        <v>153</v>
      </c>
      <c r="G72" t="s">
        <v>154</v>
      </c>
      <c r="H72" t="s">
        <v>155</v>
      </c>
      <c r="I72" t="s">
        <v>156</v>
      </c>
      <c r="J72" t="s">
        <v>157</v>
      </c>
      <c r="K72" t="s">
        <v>19</v>
      </c>
      <c r="L72" t="s">
        <v>173</v>
      </c>
      <c r="M72">
        <v>5113</v>
      </c>
      <c r="N72" t="s">
        <v>255</v>
      </c>
      <c r="O72" s="1">
        <v>5</v>
      </c>
    </row>
    <row r="73" spans="1:15" x14ac:dyDescent="0.25">
      <c r="A73" t="s">
        <v>151</v>
      </c>
      <c r="B73" t="s">
        <v>12</v>
      </c>
      <c r="C73">
        <v>45161</v>
      </c>
      <c r="D73">
        <v>2023</v>
      </c>
      <c r="E73" t="s">
        <v>152</v>
      </c>
      <c r="F73" t="s">
        <v>153</v>
      </c>
      <c r="G73" t="s">
        <v>154</v>
      </c>
      <c r="H73" t="s">
        <v>155</v>
      </c>
      <c r="I73" t="s">
        <v>156</v>
      </c>
      <c r="J73" t="s">
        <v>157</v>
      </c>
      <c r="K73" t="s">
        <v>19</v>
      </c>
      <c r="L73" t="s">
        <v>67</v>
      </c>
      <c r="M73">
        <v>5120</v>
      </c>
      <c r="N73" t="s">
        <v>255</v>
      </c>
      <c r="O73" s="1">
        <v>5</v>
      </c>
    </row>
    <row r="74" spans="1:15" x14ac:dyDescent="0.25">
      <c r="A74" t="s">
        <v>151</v>
      </c>
      <c r="B74" t="s">
        <v>12</v>
      </c>
      <c r="C74">
        <v>45161</v>
      </c>
      <c r="D74">
        <v>2023</v>
      </c>
      <c r="E74" t="s">
        <v>152</v>
      </c>
      <c r="F74" t="s">
        <v>153</v>
      </c>
      <c r="G74" t="s">
        <v>154</v>
      </c>
      <c r="H74" t="s">
        <v>155</v>
      </c>
      <c r="I74" t="s">
        <v>156</v>
      </c>
      <c r="J74" t="s">
        <v>157</v>
      </c>
      <c r="K74" t="s">
        <v>19</v>
      </c>
      <c r="L74" t="s">
        <v>174</v>
      </c>
      <c r="M74">
        <v>5125</v>
      </c>
      <c r="N74" t="s">
        <v>255</v>
      </c>
      <c r="O74" s="1">
        <v>5</v>
      </c>
    </row>
    <row r="75" spans="1:15" x14ac:dyDescent="0.25">
      <c r="A75" t="s">
        <v>151</v>
      </c>
      <c r="B75" t="s">
        <v>12</v>
      </c>
      <c r="C75">
        <v>45161</v>
      </c>
      <c r="D75">
        <v>2023</v>
      </c>
      <c r="E75" t="s">
        <v>152</v>
      </c>
      <c r="F75" t="s">
        <v>153</v>
      </c>
      <c r="G75" t="s">
        <v>154</v>
      </c>
      <c r="H75" t="s">
        <v>155</v>
      </c>
      <c r="I75" t="s">
        <v>156</v>
      </c>
      <c r="J75" t="s">
        <v>157</v>
      </c>
      <c r="K75" t="s">
        <v>19</v>
      </c>
      <c r="L75" t="s">
        <v>175</v>
      </c>
      <c r="M75">
        <v>5134</v>
      </c>
      <c r="N75" t="s">
        <v>255</v>
      </c>
      <c r="O75" s="1">
        <v>5</v>
      </c>
    </row>
    <row r="76" spans="1:15" x14ac:dyDescent="0.25">
      <c r="A76" t="s">
        <v>151</v>
      </c>
      <c r="B76" t="s">
        <v>12</v>
      </c>
      <c r="C76">
        <v>45161</v>
      </c>
      <c r="D76">
        <v>2023</v>
      </c>
      <c r="E76" t="s">
        <v>152</v>
      </c>
      <c r="F76" t="s">
        <v>153</v>
      </c>
      <c r="G76" t="s">
        <v>154</v>
      </c>
      <c r="H76" t="s">
        <v>155</v>
      </c>
      <c r="I76" t="s">
        <v>156</v>
      </c>
      <c r="J76" t="s">
        <v>157</v>
      </c>
      <c r="K76" t="s">
        <v>19</v>
      </c>
      <c r="L76" t="s">
        <v>176</v>
      </c>
      <c r="M76">
        <v>5138</v>
      </c>
      <c r="N76" t="s">
        <v>255</v>
      </c>
      <c r="O76" s="1">
        <v>5</v>
      </c>
    </row>
    <row r="77" spans="1:15" x14ac:dyDescent="0.25">
      <c r="A77" t="s">
        <v>151</v>
      </c>
      <c r="B77" t="s">
        <v>12</v>
      </c>
      <c r="C77">
        <v>45161</v>
      </c>
      <c r="D77">
        <v>2023</v>
      </c>
      <c r="E77" t="s">
        <v>152</v>
      </c>
      <c r="F77" t="s">
        <v>153</v>
      </c>
      <c r="G77" t="s">
        <v>154</v>
      </c>
      <c r="H77" t="s">
        <v>155</v>
      </c>
      <c r="I77" t="s">
        <v>156</v>
      </c>
      <c r="J77" t="s">
        <v>157</v>
      </c>
      <c r="K77" t="s">
        <v>19</v>
      </c>
      <c r="L77" t="s">
        <v>177</v>
      </c>
      <c r="M77">
        <v>5142</v>
      </c>
      <c r="N77" t="s">
        <v>255</v>
      </c>
      <c r="O77" s="1">
        <v>5</v>
      </c>
    </row>
    <row r="78" spans="1:15" x14ac:dyDescent="0.25">
      <c r="A78" t="s">
        <v>151</v>
      </c>
      <c r="B78" t="s">
        <v>12</v>
      </c>
      <c r="C78">
        <v>45161</v>
      </c>
      <c r="D78">
        <v>2023</v>
      </c>
      <c r="E78" t="s">
        <v>152</v>
      </c>
      <c r="F78" t="s">
        <v>153</v>
      </c>
      <c r="G78" t="s">
        <v>154</v>
      </c>
      <c r="H78" t="s">
        <v>155</v>
      </c>
      <c r="I78" t="s">
        <v>156</v>
      </c>
      <c r="J78" t="s">
        <v>157</v>
      </c>
      <c r="K78" t="s">
        <v>19</v>
      </c>
      <c r="L78" t="s">
        <v>178</v>
      </c>
      <c r="M78">
        <v>5147</v>
      </c>
      <c r="N78" t="s">
        <v>255</v>
      </c>
      <c r="O78" s="1">
        <v>5</v>
      </c>
    </row>
    <row r="79" spans="1:15" x14ac:dyDescent="0.25">
      <c r="A79" t="s">
        <v>151</v>
      </c>
      <c r="B79" t="s">
        <v>12</v>
      </c>
      <c r="C79">
        <v>45161</v>
      </c>
      <c r="D79">
        <v>2023</v>
      </c>
      <c r="E79" t="s">
        <v>152</v>
      </c>
      <c r="F79" t="s">
        <v>153</v>
      </c>
      <c r="G79" t="s">
        <v>154</v>
      </c>
      <c r="H79" t="s">
        <v>155</v>
      </c>
      <c r="I79" t="s">
        <v>156</v>
      </c>
      <c r="J79" t="s">
        <v>157</v>
      </c>
      <c r="K79" t="s">
        <v>19</v>
      </c>
      <c r="L79" t="s">
        <v>68</v>
      </c>
      <c r="M79">
        <v>5154</v>
      </c>
      <c r="N79" t="s">
        <v>255</v>
      </c>
      <c r="O79" s="1">
        <v>5</v>
      </c>
    </row>
    <row r="80" spans="1:15" x14ac:dyDescent="0.25">
      <c r="A80" t="s">
        <v>151</v>
      </c>
      <c r="B80" t="s">
        <v>12</v>
      </c>
      <c r="C80">
        <v>45161</v>
      </c>
      <c r="D80">
        <v>2023</v>
      </c>
      <c r="E80" t="s">
        <v>152</v>
      </c>
      <c r="F80" t="s">
        <v>153</v>
      </c>
      <c r="G80" t="s">
        <v>154</v>
      </c>
      <c r="H80" t="s">
        <v>155</v>
      </c>
      <c r="I80" t="s">
        <v>156</v>
      </c>
      <c r="J80" t="s">
        <v>157</v>
      </c>
      <c r="K80" t="s">
        <v>19</v>
      </c>
      <c r="L80" t="s">
        <v>179</v>
      </c>
      <c r="M80">
        <v>5172</v>
      </c>
      <c r="N80" t="s">
        <v>255</v>
      </c>
      <c r="O80" s="1">
        <v>5</v>
      </c>
    </row>
    <row r="81" spans="1:15" x14ac:dyDescent="0.25">
      <c r="A81" t="s">
        <v>151</v>
      </c>
      <c r="B81" t="s">
        <v>12</v>
      </c>
      <c r="C81">
        <v>45161</v>
      </c>
      <c r="D81">
        <v>2023</v>
      </c>
      <c r="E81" t="s">
        <v>152</v>
      </c>
      <c r="F81" t="s">
        <v>153</v>
      </c>
      <c r="G81" t="s">
        <v>154</v>
      </c>
      <c r="H81" t="s">
        <v>155</v>
      </c>
      <c r="I81" t="s">
        <v>156</v>
      </c>
      <c r="J81" t="s">
        <v>157</v>
      </c>
      <c r="K81" t="s">
        <v>19</v>
      </c>
      <c r="L81" t="s">
        <v>180</v>
      </c>
      <c r="M81">
        <v>5101</v>
      </c>
      <c r="N81" t="s">
        <v>255</v>
      </c>
      <c r="O81" s="1">
        <v>5</v>
      </c>
    </row>
    <row r="82" spans="1:15" x14ac:dyDescent="0.25">
      <c r="A82" t="s">
        <v>181</v>
      </c>
      <c r="B82" t="s">
        <v>12</v>
      </c>
      <c r="C82">
        <v>45197</v>
      </c>
      <c r="D82">
        <v>2023</v>
      </c>
      <c r="E82" t="s">
        <v>182</v>
      </c>
      <c r="F82" t="s">
        <v>183</v>
      </c>
      <c r="G82" t="s">
        <v>102</v>
      </c>
      <c r="H82" t="s">
        <v>184</v>
      </c>
      <c r="I82" t="s">
        <v>185</v>
      </c>
      <c r="J82" t="s">
        <v>186</v>
      </c>
      <c r="K82" t="s">
        <v>88</v>
      </c>
      <c r="L82" t="s">
        <v>187</v>
      </c>
      <c r="M82">
        <v>13042</v>
      </c>
      <c r="N82" t="s">
        <v>373</v>
      </c>
      <c r="O82" s="1">
        <v>13</v>
      </c>
    </row>
    <row r="83" spans="1:15" x14ac:dyDescent="0.25">
      <c r="A83" t="s">
        <v>181</v>
      </c>
      <c r="B83" t="s">
        <v>12</v>
      </c>
      <c r="C83">
        <v>45197</v>
      </c>
      <c r="D83">
        <v>2023</v>
      </c>
      <c r="E83" t="s">
        <v>182</v>
      </c>
      <c r="F83" t="s">
        <v>183</v>
      </c>
      <c r="G83" t="s">
        <v>102</v>
      </c>
      <c r="H83" t="s">
        <v>184</v>
      </c>
      <c r="I83" t="s">
        <v>185</v>
      </c>
      <c r="J83" t="s">
        <v>186</v>
      </c>
      <c r="K83" t="s">
        <v>88</v>
      </c>
      <c r="L83" t="s">
        <v>188</v>
      </c>
      <c r="M83">
        <v>13160</v>
      </c>
      <c r="N83" t="s">
        <v>373</v>
      </c>
      <c r="O83" s="1">
        <v>13</v>
      </c>
    </row>
    <row r="84" spans="1:15" x14ac:dyDescent="0.25">
      <c r="A84" t="s">
        <v>181</v>
      </c>
      <c r="B84" t="s">
        <v>12</v>
      </c>
      <c r="C84">
        <v>45197</v>
      </c>
      <c r="D84">
        <v>2023</v>
      </c>
      <c r="E84" t="s">
        <v>182</v>
      </c>
      <c r="F84" t="s">
        <v>183</v>
      </c>
      <c r="G84" t="s">
        <v>102</v>
      </c>
      <c r="H84" t="s">
        <v>184</v>
      </c>
      <c r="I84" t="s">
        <v>185</v>
      </c>
      <c r="J84" t="s">
        <v>186</v>
      </c>
      <c r="K84" t="s">
        <v>88</v>
      </c>
      <c r="L84" t="s">
        <v>189</v>
      </c>
      <c r="M84">
        <v>13473</v>
      </c>
      <c r="N84" t="s">
        <v>373</v>
      </c>
      <c r="O84" s="1">
        <v>13</v>
      </c>
    </row>
    <row r="85" spans="1:15" x14ac:dyDescent="0.25">
      <c r="A85" t="s">
        <v>181</v>
      </c>
      <c r="B85" t="s">
        <v>12</v>
      </c>
      <c r="C85">
        <v>45197</v>
      </c>
      <c r="D85">
        <v>2023</v>
      </c>
      <c r="E85" t="s">
        <v>182</v>
      </c>
      <c r="F85" t="s">
        <v>183</v>
      </c>
      <c r="G85" t="s">
        <v>102</v>
      </c>
      <c r="H85" t="s">
        <v>184</v>
      </c>
      <c r="I85" t="s">
        <v>185</v>
      </c>
      <c r="J85" t="s">
        <v>186</v>
      </c>
      <c r="K85" t="s">
        <v>88</v>
      </c>
      <c r="L85" t="s">
        <v>190</v>
      </c>
      <c r="M85">
        <v>13670</v>
      </c>
      <c r="N85" t="s">
        <v>373</v>
      </c>
      <c r="O85" s="1">
        <v>13</v>
      </c>
    </row>
    <row r="86" spans="1:15" x14ac:dyDescent="0.25">
      <c r="A86" t="s">
        <v>181</v>
      </c>
      <c r="B86" t="s">
        <v>12</v>
      </c>
      <c r="C86">
        <v>45197</v>
      </c>
      <c r="D86">
        <v>2023</v>
      </c>
      <c r="E86" t="s">
        <v>182</v>
      </c>
      <c r="F86" t="s">
        <v>183</v>
      </c>
      <c r="G86" t="s">
        <v>102</v>
      </c>
      <c r="H86" t="s">
        <v>184</v>
      </c>
      <c r="I86" t="s">
        <v>185</v>
      </c>
      <c r="J86" t="s">
        <v>186</v>
      </c>
      <c r="K86" t="s">
        <v>88</v>
      </c>
      <c r="L86" t="s">
        <v>191</v>
      </c>
      <c r="M86">
        <v>13688</v>
      </c>
      <c r="N86" t="s">
        <v>373</v>
      </c>
      <c r="O86" s="1">
        <v>13</v>
      </c>
    </row>
    <row r="87" spans="1:15" x14ac:dyDescent="0.25">
      <c r="A87" t="s">
        <v>181</v>
      </c>
      <c r="B87" t="s">
        <v>12</v>
      </c>
      <c r="C87">
        <v>45197</v>
      </c>
      <c r="D87">
        <v>2023</v>
      </c>
      <c r="E87" t="s">
        <v>182</v>
      </c>
      <c r="F87" t="s">
        <v>183</v>
      </c>
      <c r="G87" t="s">
        <v>102</v>
      </c>
      <c r="H87" t="s">
        <v>184</v>
      </c>
      <c r="I87" t="s">
        <v>185</v>
      </c>
      <c r="J87" t="s">
        <v>186</v>
      </c>
      <c r="K87" t="s">
        <v>88</v>
      </c>
      <c r="L87" t="s">
        <v>192</v>
      </c>
      <c r="M87">
        <v>13744</v>
      </c>
      <c r="N87" t="s">
        <v>373</v>
      </c>
      <c r="O87" s="1">
        <v>13</v>
      </c>
    </row>
    <row r="88" spans="1:15" x14ac:dyDescent="0.25">
      <c r="A88" t="s">
        <v>193</v>
      </c>
      <c r="B88" t="s">
        <v>12</v>
      </c>
      <c r="C88">
        <v>45265</v>
      </c>
      <c r="D88">
        <v>2023</v>
      </c>
      <c r="E88" t="s">
        <v>194</v>
      </c>
      <c r="F88" t="s">
        <v>195</v>
      </c>
      <c r="G88" t="s">
        <v>196</v>
      </c>
      <c r="H88" t="s">
        <v>197</v>
      </c>
      <c r="I88" t="s">
        <v>198</v>
      </c>
      <c r="J88" t="s">
        <v>49</v>
      </c>
      <c r="K88" t="s">
        <v>88</v>
      </c>
      <c r="L88" t="s">
        <v>199</v>
      </c>
      <c r="M88">
        <v>76109</v>
      </c>
      <c r="N88" t="s">
        <v>1150</v>
      </c>
      <c r="O88" s="1">
        <v>76</v>
      </c>
    </row>
    <row r="89" spans="1:15" x14ac:dyDescent="0.25">
      <c r="A89" t="s">
        <v>200</v>
      </c>
      <c r="B89" t="s">
        <v>12</v>
      </c>
      <c r="C89">
        <v>45322</v>
      </c>
      <c r="D89">
        <v>2024</v>
      </c>
      <c r="E89" t="s">
        <v>201</v>
      </c>
      <c r="F89" t="s">
        <v>202</v>
      </c>
      <c r="G89" t="s">
        <v>203</v>
      </c>
      <c r="H89" t="s">
        <v>204</v>
      </c>
      <c r="I89" t="s">
        <v>205</v>
      </c>
      <c r="J89" t="s">
        <v>57</v>
      </c>
      <c r="K89" t="s">
        <v>88</v>
      </c>
      <c r="L89" t="s">
        <v>206</v>
      </c>
      <c r="M89">
        <v>63130</v>
      </c>
      <c r="N89" t="s">
        <v>988</v>
      </c>
      <c r="O89" s="1">
        <v>63</v>
      </c>
    </row>
    <row r="90" spans="1:15" x14ac:dyDescent="0.25">
      <c r="A90" t="s">
        <v>200</v>
      </c>
      <c r="B90" t="s">
        <v>12</v>
      </c>
      <c r="C90">
        <v>45322</v>
      </c>
      <c r="D90">
        <v>2024</v>
      </c>
      <c r="E90" t="s">
        <v>201</v>
      </c>
      <c r="F90" t="s">
        <v>202</v>
      </c>
      <c r="G90" t="s">
        <v>203</v>
      </c>
      <c r="H90" t="s">
        <v>204</v>
      </c>
      <c r="I90" t="s">
        <v>205</v>
      </c>
      <c r="J90" t="s">
        <v>57</v>
      </c>
      <c r="K90" t="s">
        <v>88</v>
      </c>
      <c r="L90" t="s">
        <v>207</v>
      </c>
      <c r="M90">
        <v>63190</v>
      </c>
      <c r="N90" t="s">
        <v>988</v>
      </c>
      <c r="O90" s="1">
        <v>63</v>
      </c>
    </row>
    <row r="91" spans="1:15" x14ac:dyDescent="0.25">
      <c r="A91" t="s">
        <v>200</v>
      </c>
      <c r="B91" t="s">
        <v>12</v>
      </c>
      <c r="C91">
        <v>45322</v>
      </c>
      <c r="D91">
        <v>2024</v>
      </c>
      <c r="E91" t="s">
        <v>201</v>
      </c>
      <c r="F91" t="s">
        <v>202</v>
      </c>
      <c r="G91" t="s">
        <v>203</v>
      </c>
      <c r="H91" t="s">
        <v>204</v>
      </c>
      <c r="I91" t="s">
        <v>205</v>
      </c>
      <c r="J91" t="s">
        <v>57</v>
      </c>
      <c r="K91" t="s">
        <v>88</v>
      </c>
      <c r="L91" t="s">
        <v>208</v>
      </c>
      <c r="M91">
        <v>63401</v>
      </c>
      <c r="N91" t="s">
        <v>988</v>
      </c>
      <c r="O91" s="1">
        <v>63</v>
      </c>
    </row>
    <row r="92" spans="1:15" x14ac:dyDescent="0.25">
      <c r="A92" t="s">
        <v>200</v>
      </c>
      <c r="B92" t="s">
        <v>12</v>
      </c>
      <c r="C92">
        <v>45322</v>
      </c>
      <c r="D92">
        <v>2024</v>
      </c>
      <c r="E92" t="s">
        <v>201</v>
      </c>
      <c r="F92" t="s">
        <v>202</v>
      </c>
      <c r="G92" t="s">
        <v>203</v>
      </c>
      <c r="H92" t="s">
        <v>204</v>
      </c>
      <c r="I92" t="s">
        <v>205</v>
      </c>
      <c r="J92" t="s">
        <v>57</v>
      </c>
      <c r="K92" t="s">
        <v>88</v>
      </c>
      <c r="L92" t="s">
        <v>209</v>
      </c>
      <c r="M92">
        <v>63470</v>
      </c>
      <c r="N92" t="s">
        <v>988</v>
      </c>
      <c r="O92" s="1">
        <v>63</v>
      </c>
    </row>
    <row r="93" spans="1:15" x14ac:dyDescent="0.25">
      <c r="A93" t="s">
        <v>200</v>
      </c>
      <c r="B93" t="s">
        <v>12</v>
      </c>
      <c r="C93">
        <v>45322</v>
      </c>
      <c r="D93">
        <v>2024</v>
      </c>
      <c r="E93" t="s">
        <v>201</v>
      </c>
      <c r="F93" t="s">
        <v>202</v>
      </c>
      <c r="G93" t="s">
        <v>203</v>
      </c>
      <c r="H93" t="s">
        <v>204</v>
      </c>
      <c r="I93" t="s">
        <v>205</v>
      </c>
      <c r="J93" t="s">
        <v>57</v>
      </c>
      <c r="K93" t="s">
        <v>88</v>
      </c>
      <c r="L93" t="s">
        <v>210</v>
      </c>
      <c r="M93">
        <v>63594</v>
      </c>
      <c r="N93" t="s">
        <v>988</v>
      </c>
      <c r="O93" s="1">
        <v>63</v>
      </c>
    </row>
    <row r="94" spans="1:15" x14ac:dyDescent="0.25">
      <c r="A94" t="s">
        <v>211</v>
      </c>
      <c r="B94" t="s">
        <v>12</v>
      </c>
      <c r="C94">
        <v>45369</v>
      </c>
      <c r="D94">
        <v>2024</v>
      </c>
      <c r="E94" t="s">
        <v>212</v>
      </c>
      <c r="F94" t="s">
        <v>213</v>
      </c>
      <c r="G94" t="s">
        <v>214</v>
      </c>
      <c r="H94" t="s">
        <v>215</v>
      </c>
      <c r="I94" t="s">
        <v>216</v>
      </c>
      <c r="J94" t="s">
        <v>217</v>
      </c>
      <c r="K94" t="s">
        <v>88</v>
      </c>
      <c r="L94" t="s">
        <v>1215</v>
      </c>
      <c r="M94">
        <v>91263</v>
      </c>
      <c r="N94" t="s">
        <v>1214</v>
      </c>
      <c r="O94" s="1">
        <v>91</v>
      </c>
    </row>
    <row r="95" spans="1:15" x14ac:dyDescent="0.25">
      <c r="A95" t="s">
        <v>211</v>
      </c>
      <c r="B95" t="s">
        <v>12</v>
      </c>
      <c r="C95">
        <v>45369</v>
      </c>
      <c r="D95">
        <v>2024</v>
      </c>
      <c r="E95" t="s">
        <v>212</v>
      </c>
      <c r="F95" t="s">
        <v>213</v>
      </c>
      <c r="G95" t="s">
        <v>214</v>
      </c>
      <c r="H95" t="s">
        <v>215</v>
      </c>
      <c r="I95" t="s">
        <v>216</v>
      </c>
      <c r="J95" t="s">
        <v>217</v>
      </c>
      <c r="K95" t="s">
        <v>88</v>
      </c>
      <c r="L95" t="s">
        <v>1216</v>
      </c>
      <c r="M95">
        <v>91405</v>
      </c>
      <c r="N95" t="s">
        <v>1214</v>
      </c>
      <c r="O95" s="1">
        <v>91</v>
      </c>
    </row>
    <row r="96" spans="1:15" x14ac:dyDescent="0.25">
      <c r="A96" t="s">
        <v>211</v>
      </c>
      <c r="B96" t="s">
        <v>12</v>
      </c>
      <c r="C96">
        <v>45369</v>
      </c>
      <c r="D96">
        <v>2024</v>
      </c>
      <c r="E96" t="s">
        <v>212</v>
      </c>
      <c r="F96" t="s">
        <v>213</v>
      </c>
      <c r="G96" t="s">
        <v>214</v>
      </c>
      <c r="H96" t="s">
        <v>215</v>
      </c>
      <c r="I96" t="s">
        <v>216</v>
      </c>
      <c r="J96" t="s">
        <v>217</v>
      </c>
      <c r="K96" t="s">
        <v>88</v>
      </c>
      <c r="L96" t="s">
        <v>1217</v>
      </c>
      <c r="M96">
        <v>91407</v>
      </c>
      <c r="N96" t="s">
        <v>1214</v>
      </c>
      <c r="O96" s="1">
        <v>91</v>
      </c>
    </row>
    <row r="97" spans="1:15" x14ac:dyDescent="0.25">
      <c r="A97" t="s">
        <v>211</v>
      </c>
      <c r="B97" t="s">
        <v>12</v>
      </c>
      <c r="C97">
        <v>45369</v>
      </c>
      <c r="D97">
        <v>2024</v>
      </c>
      <c r="E97" t="s">
        <v>212</v>
      </c>
      <c r="F97" t="s">
        <v>213</v>
      </c>
      <c r="G97" t="s">
        <v>214</v>
      </c>
      <c r="H97" t="s">
        <v>215</v>
      </c>
      <c r="I97" t="s">
        <v>216</v>
      </c>
      <c r="J97" t="s">
        <v>217</v>
      </c>
      <c r="K97" t="s">
        <v>88</v>
      </c>
      <c r="L97" t="s">
        <v>218</v>
      </c>
      <c r="M97">
        <v>15401</v>
      </c>
      <c r="N97" t="s">
        <v>415</v>
      </c>
      <c r="O97" s="1">
        <v>15</v>
      </c>
    </row>
    <row r="98" spans="1:15" x14ac:dyDescent="0.25">
      <c r="A98" t="s">
        <v>211</v>
      </c>
      <c r="B98" t="s">
        <v>12</v>
      </c>
      <c r="C98">
        <v>45369</v>
      </c>
      <c r="D98">
        <v>2024</v>
      </c>
      <c r="E98" t="s">
        <v>212</v>
      </c>
      <c r="F98" t="s">
        <v>213</v>
      </c>
      <c r="G98" t="s">
        <v>214</v>
      </c>
      <c r="H98" t="s">
        <v>215</v>
      </c>
      <c r="I98" t="s">
        <v>216</v>
      </c>
      <c r="J98" t="s">
        <v>217</v>
      </c>
      <c r="K98" t="s">
        <v>88</v>
      </c>
      <c r="L98" t="s">
        <v>158</v>
      </c>
      <c r="M98">
        <v>91001</v>
      </c>
      <c r="N98" t="s">
        <v>1214</v>
      </c>
      <c r="O98" s="1">
        <v>91</v>
      </c>
    </row>
    <row r="99" spans="1:15" x14ac:dyDescent="0.25">
      <c r="A99" t="s">
        <v>211</v>
      </c>
      <c r="B99" t="s">
        <v>12</v>
      </c>
      <c r="C99">
        <v>45369</v>
      </c>
      <c r="D99">
        <v>2024</v>
      </c>
      <c r="E99" t="s">
        <v>212</v>
      </c>
      <c r="F99" t="s">
        <v>213</v>
      </c>
      <c r="G99" t="s">
        <v>214</v>
      </c>
      <c r="H99" t="s">
        <v>215</v>
      </c>
      <c r="I99" t="s">
        <v>216</v>
      </c>
      <c r="J99" t="s">
        <v>217</v>
      </c>
      <c r="K99" t="s">
        <v>88</v>
      </c>
      <c r="L99" t="s">
        <v>1219</v>
      </c>
      <c r="M99">
        <v>91460</v>
      </c>
      <c r="N99" t="s">
        <v>1214</v>
      </c>
      <c r="O99" s="1">
        <v>91</v>
      </c>
    </row>
    <row r="100" spans="1:15" x14ac:dyDescent="0.25">
      <c r="A100" t="s">
        <v>211</v>
      </c>
      <c r="B100" t="s">
        <v>12</v>
      </c>
      <c r="C100">
        <v>45369</v>
      </c>
      <c r="D100">
        <v>2024</v>
      </c>
      <c r="E100" t="s">
        <v>212</v>
      </c>
      <c r="F100" t="s">
        <v>213</v>
      </c>
      <c r="G100" t="s">
        <v>214</v>
      </c>
      <c r="H100" t="s">
        <v>215</v>
      </c>
      <c r="I100" t="s">
        <v>216</v>
      </c>
      <c r="J100" t="s">
        <v>217</v>
      </c>
      <c r="K100" t="s">
        <v>88</v>
      </c>
      <c r="L100" t="s">
        <v>1220</v>
      </c>
      <c r="M100">
        <v>91530</v>
      </c>
      <c r="N100" t="s">
        <v>1214</v>
      </c>
      <c r="O100" s="1">
        <v>91</v>
      </c>
    </row>
    <row r="101" spans="1:15" x14ac:dyDescent="0.25">
      <c r="A101" t="s">
        <v>211</v>
      </c>
      <c r="B101" t="s">
        <v>12</v>
      </c>
      <c r="C101">
        <v>45369</v>
      </c>
      <c r="D101">
        <v>2024</v>
      </c>
      <c r="E101" t="s">
        <v>212</v>
      </c>
      <c r="F101" t="s">
        <v>213</v>
      </c>
      <c r="G101" t="s">
        <v>214</v>
      </c>
      <c r="H101" t="s">
        <v>215</v>
      </c>
      <c r="I101" t="s">
        <v>216</v>
      </c>
      <c r="J101" t="s">
        <v>217</v>
      </c>
      <c r="K101" t="s">
        <v>88</v>
      </c>
      <c r="L101" t="s">
        <v>1221</v>
      </c>
      <c r="M101">
        <v>91536</v>
      </c>
      <c r="N101" t="s">
        <v>1214</v>
      </c>
      <c r="O101" s="1">
        <v>91</v>
      </c>
    </row>
    <row r="102" spans="1:15" x14ac:dyDescent="0.25">
      <c r="A102" t="s">
        <v>211</v>
      </c>
      <c r="B102" t="s">
        <v>12</v>
      </c>
      <c r="C102">
        <v>45369</v>
      </c>
      <c r="D102">
        <v>2024</v>
      </c>
      <c r="E102" t="s">
        <v>212</v>
      </c>
      <c r="F102" t="s">
        <v>213</v>
      </c>
      <c r="G102" t="s">
        <v>214</v>
      </c>
      <c r="H102" t="s">
        <v>215</v>
      </c>
      <c r="I102" t="s">
        <v>216</v>
      </c>
      <c r="J102" t="s">
        <v>217</v>
      </c>
      <c r="K102" t="s">
        <v>88</v>
      </c>
      <c r="L102" t="s">
        <v>160</v>
      </c>
      <c r="M102">
        <v>91540</v>
      </c>
      <c r="N102" t="s">
        <v>1214</v>
      </c>
      <c r="O102" s="1">
        <v>91</v>
      </c>
    </row>
    <row r="103" spans="1:15" x14ac:dyDescent="0.25">
      <c r="A103" t="s">
        <v>211</v>
      </c>
      <c r="B103" t="s">
        <v>12</v>
      </c>
      <c r="C103">
        <v>45369</v>
      </c>
      <c r="D103">
        <v>2024</v>
      </c>
      <c r="E103" t="s">
        <v>212</v>
      </c>
      <c r="F103" t="s">
        <v>213</v>
      </c>
      <c r="G103" t="s">
        <v>214</v>
      </c>
      <c r="H103" t="s">
        <v>215</v>
      </c>
      <c r="I103" t="s">
        <v>216</v>
      </c>
      <c r="J103" t="s">
        <v>217</v>
      </c>
      <c r="K103" t="s">
        <v>88</v>
      </c>
      <c r="L103" t="s">
        <v>219</v>
      </c>
      <c r="M103">
        <v>54553</v>
      </c>
      <c r="N103" t="s">
        <v>956</v>
      </c>
      <c r="O103" s="1">
        <v>54</v>
      </c>
    </row>
    <row r="104" spans="1:15" x14ac:dyDescent="0.25">
      <c r="A104" t="s">
        <v>211</v>
      </c>
      <c r="B104" t="s">
        <v>12</v>
      </c>
      <c r="C104">
        <v>45369</v>
      </c>
      <c r="D104">
        <v>2024</v>
      </c>
      <c r="E104" t="s">
        <v>212</v>
      </c>
      <c r="F104" t="s">
        <v>213</v>
      </c>
      <c r="G104" t="s">
        <v>214</v>
      </c>
      <c r="H104" t="s">
        <v>215</v>
      </c>
      <c r="I104" t="s">
        <v>216</v>
      </c>
      <c r="J104" t="s">
        <v>217</v>
      </c>
      <c r="K104" t="s">
        <v>88</v>
      </c>
      <c r="L104" t="s">
        <v>1223</v>
      </c>
      <c r="M104">
        <v>91798</v>
      </c>
      <c r="N104" t="s">
        <v>1214</v>
      </c>
      <c r="O104" s="1">
        <v>91</v>
      </c>
    </row>
    <row r="105" spans="1:15" x14ac:dyDescent="0.25">
      <c r="A105" t="s">
        <v>211</v>
      </c>
      <c r="B105" t="s">
        <v>12</v>
      </c>
      <c r="C105">
        <v>45369</v>
      </c>
      <c r="D105">
        <v>2024</v>
      </c>
      <c r="E105" t="s">
        <v>212</v>
      </c>
      <c r="F105" t="s">
        <v>213</v>
      </c>
      <c r="G105" t="s">
        <v>214</v>
      </c>
      <c r="H105" t="s">
        <v>215</v>
      </c>
      <c r="I105" t="s">
        <v>216</v>
      </c>
      <c r="J105" t="s">
        <v>217</v>
      </c>
      <c r="K105" t="s">
        <v>88</v>
      </c>
      <c r="L105" t="s">
        <v>220</v>
      </c>
      <c r="M105">
        <v>18094</v>
      </c>
      <c r="N105" t="s">
        <v>562</v>
      </c>
      <c r="O105" s="1">
        <v>18</v>
      </c>
    </row>
    <row r="106" spans="1:15" x14ac:dyDescent="0.25">
      <c r="A106" t="s">
        <v>211</v>
      </c>
      <c r="B106" t="s">
        <v>12</v>
      </c>
      <c r="C106">
        <v>45369</v>
      </c>
      <c r="D106">
        <v>2024</v>
      </c>
      <c r="E106" t="s">
        <v>212</v>
      </c>
      <c r="F106" t="s">
        <v>213</v>
      </c>
      <c r="G106" t="s">
        <v>214</v>
      </c>
      <c r="H106" t="s">
        <v>215</v>
      </c>
      <c r="I106" t="s">
        <v>216</v>
      </c>
      <c r="J106" t="s">
        <v>217</v>
      </c>
      <c r="K106" t="s">
        <v>88</v>
      </c>
      <c r="L106" t="s">
        <v>221</v>
      </c>
      <c r="M106">
        <v>18150</v>
      </c>
      <c r="N106" t="s">
        <v>562</v>
      </c>
      <c r="O106" s="1">
        <v>18</v>
      </c>
    </row>
    <row r="107" spans="1:15" x14ac:dyDescent="0.25">
      <c r="A107" t="s">
        <v>211</v>
      </c>
      <c r="B107" t="s">
        <v>12</v>
      </c>
      <c r="C107">
        <v>45369</v>
      </c>
      <c r="D107">
        <v>2024</v>
      </c>
      <c r="E107" t="s">
        <v>212</v>
      </c>
      <c r="F107" t="s">
        <v>213</v>
      </c>
      <c r="G107" t="s">
        <v>214</v>
      </c>
      <c r="H107" t="s">
        <v>215</v>
      </c>
      <c r="I107" t="s">
        <v>216</v>
      </c>
      <c r="J107" t="s">
        <v>217</v>
      </c>
      <c r="K107" t="s">
        <v>88</v>
      </c>
      <c r="L107" t="s">
        <v>222</v>
      </c>
      <c r="M107">
        <v>18205</v>
      </c>
      <c r="N107" t="s">
        <v>562</v>
      </c>
      <c r="O107" s="1">
        <v>18</v>
      </c>
    </row>
    <row r="108" spans="1:15" x14ac:dyDescent="0.25">
      <c r="A108" t="s">
        <v>211</v>
      </c>
      <c r="B108" t="s">
        <v>12</v>
      </c>
      <c r="C108">
        <v>45369</v>
      </c>
      <c r="D108">
        <v>2024</v>
      </c>
      <c r="E108" t="s">
        <v>212</v>
      </c>
      <c r="F108" t="s">
        <v>213</v>
      </c>
      <c r="G108" t="s">
        <v>214</v>
      </c>
      <c r="H108" t="s">
        <v>215</v>
      </c>
      <c r="I108" t="s">
        <v>216</v>
      </c>
      <c r="J108" t="s">
        <v>217</v>
      </c>
      <c r="K108" t="s">
        <v>88</v>
      </c>
      <c r="L108" t="s">
        <v>223</v>
      </c>
      <c r="M108">
        <v>18247</v>
      </c>
      <c r="N108" t="s">
        <v>562</v>
      </c>
      <c r="O108" s="1">
        <v>18</v>
      </c>
    </row>
    <row r="109" spans="1:15" x14ac:dyDescent="0.25">
      <c r="A109" t="s">
        <v>211</v>
      </c>
      <c r="B109" t="s">
        <v>12</v>
      </c>
      <c r="C109">
        <v>45369</v>
      </c>
      <c r="D109">
        <v>2024</v>
      </c>
      <c r="E109" t="s">
        <v>212</v>
      </c>
      <c r="F109" t="s">
        <v>213</v>
      </c>
      <c r="G109" t="s">
        <v>214</v>
      </c>
      <c r="H109" t="s">
        <v>215</v>
      </c>
      <c r="I109" t="s">
        <v>216</v>
      </c>
      <c r="J109" t="s">
        <v>217</v>
      </c>
      <c r="K109" t="s">
        <v>88</v>
      </c>
      <c r="L109" t="s">
        <v>224</v>
      </c>
      <c r="M109">
        <v>18256</v>
      </c>
      <c r="N109" t="s">
        <v>562</v>
      </c>
      <c r="O109" s="1">
        <v>18</v>
      </c>
    </row>
    <row r="110" spans="1:15" x14ac:dyDescent="0.25">
      <c r="A110" t="s">
        <v>211</v>
      </c>
      <c r="B110" t="s">
        <v>12</v>
      </c>
      <c r="C110">
        <v>45369</v>
      </c>
      <c r="D110">
        <v>2024</v>
      </c>
      <c r="E110" t="s">
        <v>212</v>
      </c>
      <c r="F110" t="s">
        <v>213</v>
      </c>
      <c r="G110" t="s">
        <v>214</v>
      </c>
      <c r="H110" t="s">
        <v>215</v>
      </c>
      <c r="I110" t="s">
        <v>216</v>
      </c>
      <c r="J110" t="s">
        <v>217</v>
      </c>
      <c r="K110" t="s">
        <v>88</v>
      </c>
      <c r="L110" t="s">
        <v>225</v>
      </c>
      <c r="M110">
        <v>18001</v>
      </c>
      <c r="N110" t="s">
        <v>562</v>
      </c>
      <c r="O110" s="1">
        <v>18</v>
      </c>
    </row>
    <row r="111" spans="1:15" x14ac:dyDescent="0.25">
      <c r="A111" t="s">
        <v>211</v>
      </c>
      <c r="B111" t="s">
        <v>12</v>
      </c>
      <c r="C111">
        <v>45369</v>
      </c>
      <c r="D111">
        <v>2024</v>
      </c>
      <c r="E111" t="s">
        <v>212</v>
      </c>
      <c r="F111" t="s">
        <v>213</v>
      </c>
      <c r="G111" t="s">
        <v>214</v>
      </c>
      <c r="H111" t="s">
        <v>215</v>
      </c>
      <c r="I111" t="s">
        <v>216</v>
      </c>
      <c r="J111" t="s">
        <v>217</v>
      </c>
      <c r="K111" t="s">
        <v>88</v>
      </c>
      <c r="L111" t="s">
        <v>226</v>
      </c>
      <c r="M111">
        <v>18029</v>
      </c>
      <c r="N111" t="s">
        <v>562</v>
      </c>
      <c r="O111" s="1">
        <v>18</v>
      </c>
    </row>
    <row r="112" spans="1:15" x14ac:dyDescent="0.25">
      <c r="A112" t="s">
        <v>227</v>
      </c>
      <c r="B112" t="s">
        <v>12</v>
      </c>
      <c r="C112">
        <v>45394</v>
      </c>
      <c r="D112">
        <v>2024</v>
      </c>
      <c r="E112" t="s">
        <v>228</v>
      </c>
      <c r="F112" t="s">
        <v>229</v>
      </c>
      <c r="G112" t="s">
        <v>230</v>
      </c>
      <c r="H112" t="s">
        <v>231</v>
      </c>
      <c r="I112" t="s">
        <v>232</v>
      </c>
      <c r="J112" t="s">
        <v>30</v>
      </c>
      <c r="K112" t="s">
        <v>88</v>
      </c>
      <c r="L112" t="s">
        <v>233</v>
      </c>
      <c r="M112">
        <v>23168</v>
      </c>
      <c r="N112" t="s">
        <v>382</v>
      </c>
      <c r="O112" s="1">
        <v>23</v>
      </c>
    </row>
    <row r="113" spans="1:15" x14ac:dyDescent="0.25">
      <c r="A113" t="s">
        <v>227</v>
      </c>
      <c r="B113" t="s">
        <v>12</v>
      </c>
      <c r="C113">
        <v>45394</v>
      </c>
      <c r="D113">
        <v>2024</v>
      </c>
      <c r="E113" t="s">
        <v>228</v>
      </c>
      <c r="F113" t="s">
        <v>229</v>
      </c>
      <c r="G113" t="s">
        <v>230</v>
      </c>
      <c r="H113" t="s">
        <v>231</v>
      </c>
      <c r="I113" t="s">
        <v>232</v>
      </c>
      <c r="J113" t="s">
        <v>30</v>
      </c>
      <c r="K113" t="s">
        <v>88</v>
      </c>
      <c r="L113" t="s">
        <v>234</v>
      </c>
      <c r="M113">
        <v>23182</v>
      </c>
      <c r="N113" t="s">
        <v>382</v>
      </c>
      <c r="O113" s="1">
        <v>23</v>
      </c>
    </row>
    <row r="114" spans="1:15" x14ac:dyDescent="0.25">
      <c r="A114" t="s">
        <v>227</v>
      </c>
      <c r="B114" t="s">
        <v>12</v>
      </c>
      <c r="C114">
        <v>45394</v>
      </c>
      <c r="D114">
        <v>2024</v>
      </c>
      <c r="E114" t="s">
        <v>228</v>
      </c>
      <c r="F114" t="s">
        <v>229</v>
      </c>
      <c r="G114" t="s">
        <v>230</v>
      </c>
      <c r="H114" t="s">
        <v>231</v>
      </c>
      <c r="I114" t="s">
        <v>232</v>
      </c>
      <c r="J114" t="s">
        <v>30</v>
      </c>
      <c r="K114" t="s">
        <v>88</v>
      </c>
      <c r="L114" t="s">
        <v>235</v>
      </c>
      <c r="M114">
        <v>23189</v>
      </c>
      <c r="N114" t="s">
        <v>382</v>
      </c>
      <c r="O114" s="1">
        <v>23</v>
      </c>
    </row>
    <row r="115" spans="1:15" x14ac:dyDescent="0.25">
      <c r="A115" t="s">
        <v>227</v>
      </c>
      <c r="B115" t="s">
        <v>12</v>
      </c>
      <c r="C115">
        <v>45394</v>
      </c>
      <c r="D115">
        <v>2024</v>
      </c>
      <c r="E115" t="s">
        <v>228</v>
      </c>
      <c r="F115" t="s">
        <v>229</v>
      </c>
      <c r="G115" t="s">
        <v>230</v>
      </c>
      <c r="H115" t="s">
        <v>231</v>
      </c>
      <c r="I115" t="s">
        <v>232</v>
      </c>
      <c r="J115" t="s">
        <v>30</v>
      </c>
      <c r="K115" t="s">
        <v>88</v>
      </c>
      <c r="L115" t="s">
        <v>236</v>
      </c>
      <c r="M115">
        <v>23660</v>
      </c>
      <c r="N115" t="s">
        <v>382</v>
      </c>
      <c r="O115" s="1">
        <v>23</v>
      </c>
    </row>
    <row r="116" spans="1:15" x14ac:dyDescent="0.25">
      <c r="A116" t="s">
        <v>227</v>
      </c>
      <c r="B116" t="s">
        <v>12</v>
      </c>
      <c r="C116">
        <v>45394</v>
      </c>
      <c r="D116">
        <v>2024</v>
      </c>
      <c r="E116" t="s">
        <v>228</v>
      </c>
      <c r="F116" t="s">
        <v>229</v>
      </c>
      <c r="G116" t="s">
        <v>230</v>
      </c>
      <c r="H116" t="s">
        <v>231</v>
      </c>
      <c r="I116" t="s">
        <v>232</v>
      </c>
      <c r="J116" t="s">
        <v>30</v>
      </c>
      <c r="K116" t="s">
        <v>88</v>
      </c>
      <c r="L116" t="s">
        <v>652</v>
      </c>
      <c r="M116">
        <v>23670</v>
      </c>
      <c r="N116" t="s">
        <v>382</v>
      </c>
      <c r="O116" s="1">
        <v>23</v>
      </c>
    </row>
    <row r="117" spans="1:15" x14ac:dyDescent="0.25">
      <c r="A117" t="s">
        <v>227</v>
      </c>
      <c r="B117" t="s">
        <v>12</v>
      </c>
      <c r="C117">
        <v>45394</v>
      </c>
      <c r="D117">
        <v>2024</v>
      </c>
      <c r="E117" t="s">
        <v>228</v>
      </c>
      <c r="F117" t="s">
        <v>229</v>
      </c>
      <c r="G117" t="s">
        <v>230</v>
      </c>
      <c r="H117" t="s">
        <v>231</v>
      </c>
      <c r="I117" t="s">
        <v>232</v>
      </c>
      <c r="J117" t="s">
        <v>30</v>
      </c>
      <c r="K117" t="s">
        <v>88</v>
      </c>
      <c r="L117" t="s">
        <v>237</v>
      </c>
      <c r="M117">
        <v>5649</v>
      </c>
      <c r="N117" t="s">
        <v>255</v>
      </c>
      <c r="O117" s="1">
        <v>5</v>
      </c>
    </row>
    <row r="118" spans="1:15" x14ac:dyDescent="0.25">
      <c r="A118" t="s">
        <v>227</v>
      </c>
      <c r="B118" t="s">
        <v>12</v>
      </c>
      <c r="C118">
        <v>45394</v>
      </c>
      <c r="D118">
        <v>2024</v>
      </c>
      <c r="E118" t="s">
        <v>228</v>
      </c>
      <c r="F118" t="s">
        <v>229</v>
      </c>
      <c r="G118" t="s">
        <v>230</v>
      </c>
      <c r="H118" t="s">
        <v>231</v>
      </c>
      <c r="I118" t="s">
        <v>232</v>
      </c>
      <c r="J118" t="s">
        <v>30</v>
      </c>
      <c r="K118" t="s">
        <v>88</v>
      </c>
      <c r="L118" t="s">
        <v>238</v>
      </c>
      <c r="M118">
        <v>23815</v>
      </c>
      <c r="N118" t="s">
        <v>382</v>
      </c>
      <c r="O118" s="1">
        <v>23</v>
      </c>
    </row>
    <row r="119" spans="1:15" x14ac:dyDescent="0.25">
      <c r="A119" t="s">
        <v>239</v>
      </c>
      <c r="B119" t="s">
        <v>12</v>
      </c>
      <c r="C119">
        <v>45645</v>
      </c>
      <c r="D119">
        <v>2024</v>
      </c>
      <c r="E119" t="s">
        <v>240</v>
      </c>
      <c r="F119" t="s">
        <v>241</v>
      </c>
      <c r="G119" t="s">
        <v>242</v>
      </c>
      <c r="H119" t="s">
        <v>243</v>
      </c>
      <c r="I119" t="s">
        <v>244</v>
      </c>
      <c r="J119" t="s">
        <v>42</v>
      </c>
      <c r="K119" t="s">
        <v>88</v>
      </c>
      <c r="L119" t="s">
        <v>245</v>
      </c>
      <c r="M119">
        <v>54405</v>
      </c>
      <c r="N119" t="s">
        <v>956</v>
      </c>
      <c r="O119" s="1">
        <v>54</v>
      </c>
    </row>
    <row r="120" spans="1:15" x14ac:dyDescent="0.25">
      <c r="A120" t="s">
        <v>239</v>
      </c>
      <c r="B120" t="s">
        <v>12</v>
      </c>
      <c r="C120">
        <v>45645</v>
      </c>
      <c r="D120">
        <v>2024</v>
      </c>
      <c r="E120" t="s">
        <v>240</v>
      </c>
      <c r="F120" t="s">
        <v>241</v>
      </c>
      <c r="G120" t="s">
        <v>242</v>
      </c>
      <c r="H120" t="s">
        <v>243</v>
      </c>
      <c r="I120" t="s">
        <v>244</v>
      </c>
      <c r="J120" t="s">
        <v>42</v>
      </c>
      <c r="K120" t="s">
        <v>88</v>
      </c>
      <c r="L120" t="s">
        <v>219</v>
      </c>
      <c r="M120">
        <v>54553</v>
      </c>
      <c r="N120" t="s">
        <v>956</v>
      </c>
      <c r="O120" s="1">
        <v>54</v>
      </c>
    </row>
    <row r="121" spans="1:15" x14ac:dyDescent="0.25">
      <c r="A121" t="s">
        <v>239</v>
      </c>
      <c r="B121" t="s">
        <v>12</v>
      </c>
      <c r="C121">
        <v>45645</v>
      </c>
      <c r="D121">
        <v>2024</v>
      </c>
      <c r="E121" t="s">
        <v>240</v>
      </c>
      <c r="F121" t="s">
        <v>241</v>
      </c>
      <c r="G121" t="s">
        <v>242</v>
      </c>
      <c r="H121" t="s">
        <v>243</v>
      </c>
      <c r="I121" t="s">
        <v>244</v>
      </c>
      <c r="J121" t="s">
        <v>42</v>
      </c>
      <c r="K121" t="s">
        <v>88</v>
      </c>
      <c r="L121" t="s">
        <v>246</v>
      </c>
      <c r="M121">
        <v>54001</v>
      </c>
      <c r="N121" t="s">
        <v>956</v>
      </c>
      <c r="O121" s="1">
        <v>54</v>
      </c>
    </row>
    <row r="122" spans="1:15" x14ac:dyDescent="0.25">
      <c r="A122" t="s">
        <v>239</v>
      </c>
      <c r="B122" t="s">
        <v>12</v>
      </c>
      <c r="C122">
        <v>45645</v>
      </c>
      <c r="D122">
        <v>2024</v>
      </c>
      <c r="E122" t="s">
        <v>240</v>
      </c>
      <c r="F122" t="s">
        <v>241</v>
      </c>
      <c r="G122" t="s">
        <v>242</v>
      </c>
      <c r="H122" t="s">
        <v>243</v>
      </c>
      <c r="I122" t="s">
        <v>244</v>
      </c>
      <c r="J122" t="s">
        <v>42</v>
      </c>
      <c r="K122" t="s">
        <v>88</v>
      </c>
      <c r="L122" t="s">
        <v>247</v>
      </c>
      <c r="M122">
        <v>54874</v>
      </c>
      <c r="N122" t="s">
        <v>956</v>
      </c>
      <c r="O122" s="1">
        <v>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1FC0C-83B0-43B5-AC11-EAB47A400ECE}">
  <dimension ref="A1:D1123"/>
  <sheetViews>
    <sheetView workbookViewId="0">
      <selection activeCell="B1" sqref="A1:B1048576"/>
    </sheetView>
  </sheetViews>
  <sheetFormatPr baseColWidth="10" defaultRowHeight="15" x14ac:dyDescent="0.25"/>
  <sheetData>
    <row r="1" spans="1:4" x14ac:dyDescent="0.25">
      <c r="A1" s="6" t="s">
        <v>252</v>
      </c>
      <c r="B1" s="7" t="s">
        <v>253</v>
      </c>
      <c r="C1" s="6" t="s">
        <v>250</v>
      </c>
      <c r="D1" s="6" t="s">
        <v>251</v>
      </c>
    </row>
    <row r="2" spans="1:4" x14ac:dyDescent="0.25">
      <c r="A2" s="8" t="s">
        <v>256</v>
      </c>
      <c r="B2" s="8">
        <v>5001</v>
      </c>
      <c r="C2" s="8" t="s">
        <v>254</v>
      </c>
      <c r="D2" s="8" t="s">
        <v>255</v>
      </c>
    </row>
    <row r="3" spans="1:4" x14ac:dyDescent="0.25">
      <c r="A3" s="8" t="s">
        <v>257</v>
      </c>
      <c r="B3" s="8">
        <v>5002</v>
      </c>
      <c r="C3" s="8" t="s">
        <v>254</v>
      </c>
      <c r="D3" s="8" t="s">
        <v>255</v>
      </c>
    </row>
    <row r="4" spans="1:4" x14ac:dyDescent="0.25">
      <c r="A4" s="8" t="s">
        <v>159</v>
      </c>
      <c r="B4" s="8">
        <v>5004</v>
      </c>
      <c r="C4" s="8" t="s">
        <v>254</v>
      </c>
      <c r="D4" s="8" t="s">
        <v>255</v>
      </c>
    </row>
    <row r="5" spans="1:4" x14ac:dyDescent="0.25">
      <c r="A5" s="8" t="s">
        <v>258</v>
      </c>
      <c r="B5" s="8">
        <v>5021</v>
      </c>
      <c r="C5" s="8" t="s">
        <v>254</v>
      </c>
      <c r="D5" s="8" t="s">
        <v>255</v>
      </c>
    </row>
    <row r="6" spans="1:4" x14ac:dyDescent="0.25">
      <c r="A6" s="8" t="s">
        <v>259</v>
      </c>
      <c r="B6" s="8">
        <v>5030</v>
      </c>
      <c r="C6" s="8" t="s">
        <v>254</v>
      </c>
      <c r="D6" s="8" t="s">
        <v>255</v>
      </c>
    </row>
    <row r="7" spans="1:4" x14ac:dyDescent="0.25">
      <c r="A7" s="8" t="s">
        <v>161</v>
      </c>
      <c r="B7" s="8">
        <v>5031</v>
      </c>
      <c r="C7" s="8" t="s">
        <v>254</v>
      </c>
      <c r="D7" s="8" t="s">
        <v>255</v>
      </c>
    </row>
    <row r="8" spans="1:4" x14ac:dyDescent="0.25">
      <c r="A8" s="8" t="s">
        <v>162</v>
      </c>
      <c r="B8" s="8">
        <v>5034</v>
      </c>
      <c r="C8" s="8" t="s">
        <v>254</v>
      </c>
      <c r="D8" s="8" t="s">
        <v>255</v>
      </c>
    </row>
    <row r="9" spans="1:4" x14ac:dyDescent="0.25">
      <c r="A9" s="8" t="s">
        <v>260</v>
      </c>
      <c r="B9" s="8">
        <v>5036</v>
      </c>
      <c r="C9" s="8" t="s">
        <v>254</v>
      </c>
      <c r="D9" s="8" t="s">
        <v>255</v>
      </c>
    </row>
    <row r="10" spans="1:4" x14ac:dyDescent="0.25">
      <c r="A10" s="8" t="s">
        <v>163</v>
      </c>
      <c r="B10" s="8">
        <v>5038</v>
      </c>
      <c r="C10" s="8" t="s">
        <v>254</v>
      </c>
      <c r="D10" s="8" t="s">
        <v>255</v>
      </c>
    </row>
    <row r="11" spans="1:4" x14ac:dyDescent="0.25">
      <c r="A11" s="8" t="s">
        <v>164</v>
      </c>
      <c r="B11" s="8">
        <v>5040</v>
      </c>
      <c r="C11" s="8" t="s">
        <v>254</v>
      </c>
      <c r="D11" s="8" t="s">
        <v>255</v>
      </c>
    </row>
    <row r="12" spans="1:4" x14ac:dyDescent="0.25">
      <c r="A12" s="8" t="s">
        <v>261</v>
      </c>
      <c r="B12" s="8">
        <v>5042</v>
      </c>
      <c r="C12" s="8" t="s">
        <v>254</v>
      </c>
      <c r="D12" s="8" t="s">
        <v>255</v>
      </c>
    </row>
    <row r="13" spans="1:4" x14ac:dyDescent="0.25">
      <c r="A13" s="8" t="s">
        <v>165</v>
      </c>
      <c r="B13" s="8">
        <v>5044</v>
      </c>
      <c r="C13" s="8" t="s">
        <v>254</v>
      </c>
      <c r="D13" s="8" t="s">
        <v>255</v>
      </c>
    </row>
    <row r="14" spans="1:4" x14ac:dyDescent="0.25">
      <c r="A14" s="8" t="s">
        <v>166</v>
      </c>
      <c r="B14" s="8">
        <v>5045</v>
      </c>
      <c r="C14" s="8" t="s">
        <v>254</v>
      </c>
      <c r="D14" s="8" t="s">
        <v>255</v>
      </c>
    </row>
    <row r="15" spans="1:4" x14ac:dyDescent="0.25">
      <c r="A15" s="8" t="s">
        <v>167</v>
      </c>
      <c r="B15" s="8">
        <v>5051</v>
      </c>
      <c r="C15" s="8" t="s">
        <v>254</v>
      </c>
      <c r="D15" s="8" t="s">
        <v>255</v>
      </c>
    </row>
    <row r="16" spans="1:4" x14ac:dyDescent="0.25">
      <c r="A16" s="8" t="s">
        <v>168</v>
      </c>
      <c r="B16" s="8">
        <v>5055</v>
      </c>
      <c r="C16" s="8" t="s">
        <v>254</v>
      </c>
      <c r="D16" s="8" t="s">
        <v>255</v>
      </c>
    </row>
    <row r="17" spans="1:4" x14ac:dyDescent="0.25">
      <c r="A17" s="8" t="s">
        <v>59</v>
      </c>
      <c r="B17" s="8">
        <v>5059</v>
      </c>
      <c r="C17" s="8" t="s">
        <v>254</v>
      </c>
      <c r="D17" s="8" t="s">
        <v>255</v>
      </c>
    </row>
    <row r="18" spans="1:4" x14ac:dyDescent="0.25">
      <c r="A18" s="8" t="s">
        <v>169</v>
      </c>
      <c r="B18" s="8">
        <v>5079</v>
      </c>
      <c r="C18" s="8" t="s">
        <v>254</v>
      </c>
      <c r="D18" s="8" t="s">
        <v>255</v>
      </c>
    </row>
    <row r="19" spans="1:4" x14ac:dyDescent="0.25">
      <c r="A19" s="8" t="s">
        <v>262</v>
      </c>
      <c r="B19" s="8">
        <v>5086</v>
      </c>
      <c r="C19" s="8" t="s">
        <v>254</v>
      </c>
      <c r="D19" s="8" t="s">
        <v>255</v>
      </c>
    </row>
    <row r="20" spans="1:4" x14ac:dyDescent="0.25">
      <c r="A20" s="8" t="s">
        <v>170</v>
      </c>
      <c r="B20" s="8">
        <v>5088</v>
      </c>
      <c r="C20" s="8" t="s">
        <v>254</v>
      </c>
      <c r="D20" s="8" t="s">
        <v>255</v>
      </c>
    </row>
    <row r="21" spans="1:4" x14ac:dyDescent="0.25">
      <c r="A21" s="8" t="s">
        <v>171</v>
      </c>
      <c r="B21" s="8">
        <v>5091</v>
      </c>
      <c r="C21" s="8" t="s">
        <v>254</v>
      </c>
      <c r="D21" s="8" t="s">
        <v>255</v>
      </c>
    </row>
    <row r="22" spans="1:4" x14ac:dyDescent="0.25">
      <c r="A22" s="8" t="s">
        <v>263</v>
      </c>
      <c r="B22" s="8">
        <v>5093</v>
      </c>
      <c r="C22" s="8" t="s">
        <v>254</v>
      </c>
      <c r="D22" s="8" t="s">
        <v>255</v>
      </c>
    </row>
    <row r="23" spans="1:4" x14ac:dyDescent="0.25">
      <c r="A23" s="8" t="s">
        <v>180</v>
      </c>
      <c r="B23" s="8">
        <v>5101</v>
      </c>
      <c r="C23" s="8" t="s">
        <v>254</v>
      </c>
      <c r="D23" s="8" t="s">
        <v>255</v>
      </c>
    </row>
    <row r="24" spans="1:4" x14ac:dyDescent="0.25">
      <c r="A24" s="8" t="s">
        <v>172</v>
      </c>
      <c r="B24" s="8">
        <v>5107</v>
      </c>
      <c r="C24" s="8" t="s">
        <v>254</v>
      </c>
      <c r="D24" s="8" t="s">
        <v>255</v>
      </c>
    </row>
    <row r="25" spans="1:4" x14ac:dyDescent="0.25">
      <c r="A25" s="8" t="s">
        <v>173</v>
      </c>
      <c r="B25" s="8">
        <v>5113</v>
      </c>
      <c r="C25" s="8" t="s">
        <v>254</v>
      </c>
      <c r="D25" s="8" t="s">
        <v>255</v>
      </c>
    </row>
    <row r="26" spans="1:4" x14ac:dyDescent="0.25">
      <c r="A26" s="8" t="s">
        <v>67</v>
      </c>
      <c r="B26" s="8">
        <v>5120</v>
      </c>
      <c r="C26" s="8" t="s">
        <v>254</v>
      </c>
      <c r="D26" s="8" t="s">
        <v>255</v>
      </c>
    </row>
    <row r="27" spans="1:4" x14ac:dyDescent="0.25">
      <c r="A27" s="8" t="s">
        <v>174</v>
      </c>
      <c r="B27" s="8">
        <v>5125</v>
      </c>
      <c r="C27" s="8" t="s">
        <v>254</v>
      </c>
      <c r="D27" s="8" t="s">
        <v>255</v>
      </c>
    </row>
    <row r="28" spans="1:4" x14ac:dyDescent="0.25">
      <c r="A28" s="8" t="s">
        <v>264</v>
      </c>
      <c r="B28" s="8">
        <v>5129</v>
      </c>
      <c r="C28" s="8" t="s">
        <v>254</v>
      </c>
      <c r="D28" s="8" t="s">
        <v>255</v>
      </c>
    </row>
    <row r="29" spans="1:4" x14ac:dyDescent="0.25">
      <c r="A29" s="8" t="s">
        <v>175</v>
      </c>
      <c r="B29" s="8">
        <v>5134</v>
      </c>
      <c r="C29" s="8" t="s">
        <v>254</v>
      </c>
      <c r="D29" s="8" t="s">
        <v>255</v>
      </c>
    </row>
    <row r="30" spans="1:4" x14ac:dyDescent="0.25">
      <c r="A30" s="8" t="s">
        <v>176</v>
      </c>
      <c r="B30" s="8">
        <v>5138</v>
      </c>
      <c r="C30" s="8" t="s">
        <v>254</v>
      </c>
      <c r="D30" s="8" t="s">
        <v>255</v>
      </c>
    </row>
    <row r="31" spans="1:4" x14ac:dyDescent="0.25">
      <c r="A31" s="8" t="s">
        <v>177</v>
      </c>
      <c r="B31" s="8">
        <v>5142</v>
      </c>
      <c r="C31" s="8" t="s">
        <v>254</v>
      </c>
      <c r="D31" s="8" t="s">
        <v>255</v>
      </c>
    </row>
    <row r="32" spans="1:4" x14ac:dyDescent="0.25">
      <c r="A32" s="8" t="s">
        <v>265</v>
      </c>
      <c r="B32" s="8">
        <v>5145</v>
      </c>
      <c r="C32" s="8" t="s">
        <v>254</v>
      </c>
      <c r="D32" s="8" t="s">
        <v>255</v>
      </c>
    </row>
    <row r="33" spans="1:4" x14ac:dyDescent="0.25">
      <c r="A33" s="8" t="s">
        <v>178</v>
      </c>
      <c r="B33" s="8">
        <v>5147</v>
      </c>
      <c r="C33" s="8" t="s">
        <v>254</v>
      </c>
      <c r="D33" s="8" t="s">
        <v>255</v>
      </c>
    </row>
    <row r="34" spans="1:4" x14ac:dyDescent="0.25">
      <c r="A34" s="8" t="s">
        <v>266</v>
      </c>
      <c r="B34" s="8">
        <v>5148</v>
      </c>
      <c r="C34" s="8" t="s">
        <v>254</v>
      </c>
      <c r="D34" s="8" t="s">
        <v>255</v>
      </c>
    </row>
    <row r="35" spans="1:4" x14ac:dyDescent="0.25">
      <c r="A35" s="8" t="s">
        <v>267</v>
      </c>
      <c r="B35" s="8">
        <v>5150</v>
      </c>
      <c r="C35" s="8" t="s">
        <v>254</v>
      </c>
      <c r="D35" s="8" t="s">
        <v>255</v>
      </c>
    </row>
    <row r="36" spans="1:4" x14ac:dyDescent="0.25">
      <c r="A36" s="8" t="s">
        <v>68</v>
      </c>
      <c r="B36" s="8">
        <v>5154</v>
      </c>
      <c r="C36" s="8" t="s">
        <v>254</v>
      </c>
      <c r="D36" s="8" t="s">
        <v>255</v>
      </c>
    </row>
    <row r="37" spans="1:4" x14ac:dyDescent="0.25">
      <c r="A37" s="8" t="s">
        <v>179</v>
      </c>
      <c r="B37" s="8">
        <v>5172</v>
      </c>
      <c r="C37" s="8" t="s">
        <v>254</v>
      </c>
      <c r="D37" s="8" t="s">
        <v>255</v>
      </c>
    </row>
    <row r="38" spans="1:4" x14ac:dyDescent="0.25">
      <c r="A38" s="8" t="s">
        <v>268</v>
      </c>
      <c r="B38" s="8">
        <v>5190</v>
      </c>
      <c r="C38" s="8" t="s">
        <v>254</v>
      </c>
      <c r="D38" s="8" t="s">
        <v>255</v>
      </c>
    </row>
    <row r="39" spans="1:4" x14ac:dyDescent="0.25">
      <c r="A39" s="8" t="s">
        <v>269</v>
      </c>
      <c r="B39" s="8">
        <v>5197</v>
      </c>
      <c r="C39" s="8" t="s">
        <v>254</v>
      </c>
      <c r="D39" s="8" t="s">
        <v>255</v>
      </c>
    </row>
    <row r="40" spans="1:4" x14ac:dyDescent="0.25">
      <c r="A40" s="8" t="s">
        <v>270</v>
      </c>
      <c r="B40" s="8">
        <v>5206</v>
      </c>
      <c r="C40" s="8" t="s">
        <v>254</v>
      </c>
      <c r="D40" s="8" t="s">
        <v>255</v>
      </c>
    </row>
    <row r="41" spans="1:4" x14ac:dyDescent="0.25">
      <c r="A41" s="8" t="s">
        <v>271</v>
      </c>
      <c r="B41" s="8">
        <v>5209</v>
      </c>
      <c r="C41" s="8" t="s">
        <v>254</v>
      </c>
      <c r="D41" s="8" t="s">
        <v>255</v>
      </c>
    </row>
    <row r="42" spans="1:4" x14ac:dyDescent="0.25">
      <c r="A42" s="8" t="s">
        <v>272</v>
      </c>
      <c r="B42" s="8">
        <v>5212</v>
      </c>
      <c r="C42" s="8" t="s">
        <v>254</v>
      </c>
      <c r="D42" s="8" t="s">
        <v>255</v>
      </c>
    </row>
    <row r="43" spans="1:4" x14ac:dyDescent="0.25">
      <c r="A43" s="8" t="s">
        <v>273</v>
      </c>
      <c r="B43" s="8">
        <v>5234</v>
      </c>
      <c r="C43" s="8" t="s">
        <v>254</v>
      </c>
      <c r="D43" s="8" t="s">
        <v>255</v>
      </c>
    </row>
    <row r="44" spans="1:4" x14ac:dyDescent="0.25">
      <c r="A44" s="8" t="s">
        <v>274</v>
      </c>
      <c r="B44" s="8">
        <v>5237</v>
      </c>
      <c r="C44" s="8" t="s">
        <v>254</v>
      </c>
      <c r="D44" s="8" t="s">
        <v>255</v>
      </c>
    </row>
    <row r="45" spans="1:4" x14ac:dyDescent="0.25">
      <c r="A45" s="8" t="s">
        <v>275</v>
      </c>
      <c r="B45" s="8">
        <v>5240</v>
      </c>
      <c r="C45" s="8" t="s">
        <v>254</v>
      </c>
      <c r="D45" s="8" t="s">
        <v>255</v>
      </c>
    </row>
    <row r="46" spans="1:4" x14ac:dyDescent="0.25">
      <c r="A46" s="8" t="s">
        <v>69</v>
      </c>
      <c r="B46" s="8">
        <v>5250</v>
      </c>
      <c r="C46" s="8" t="s">
        <v>254</v>
      </c>
      <c r="D46" s="8" t="s">
        <v>255</v>
      </c>
    </row>
    <row r="47" spans="1:4" x14ac:dyDescent="0.25">
      <c r="A47" s="8" t="s">
        <v>276</v>
      </c>
      <c r="B47" s="8">
        <v>5264</v>
      </c>
      <c r="C47" s="8" t="s">
        <v>254</v>
      </c>
      <c r="D47" s="8" t="s">
        <v>255</v>
      </c>
    </row>
    <row r="48" spans="1:4" x14ac:dyDescent="0.25">
      <c r="A48" s="8" t="s">
        <v>277</v>
      </c>
      <c r="B48" s="8">
        <v>5266</v>
      </c>
      <c r="C48" s="8" t="s">
        <v>254</v>
      </c>
      <c r="D48" s="8" t="s">
        <v>255</v>
      </c>
    </row>
    <row r="49" spans="1:4" x14ac:dyDescent="0.25">
      <c r="A49" s="8" t="s">
        <v>278</v>
      </c>
      <c r="B49" s="8">
        <v>5282</v>
      </c>
      <c r="C49" s="8" t="s">
        <v>254</v>
      </c>
      <c r="D49" s="8" t="s">
        <v>255</v>
      </c>
    </row>
    <row r="50" spans="1:4" x14ac:dyDescent="0.25">
      <c r="A50" s="8" t="s">
        <v>279</v>
      </c>
      <c r="B50" s="8">
        <v>5284</v>
      </c>
      <c r="C50" s="8" t="s">
        <v>254</v>
      </c>
      <c r="D50" s="8" t="s">
        <v>255</v>
      </c>
    </row>
    <row r="51" spans="1:4" x14ac:dyDescent="0.25">
      <c r="A51" s="8" t="s">
        <v>280</v>
      </c>
      <c r="B51" s="8">
        <v>5306</v>
      </c>
      <c r="C51" s="8" t="s">
        <v>254</v>
      </c>
      <c r="D51" s="8" t="s">
        <v>255</v>
      </c>
    </row>
    <row r="52" spans="1:4" x14ac:dyDescent="0.25">
      <c r="A52" s="8" t="s">
        <v>281</v>
      </c>
      <c r="B52" s="8">
        <v>5308</v>
      </c>
      <c r="C52" s="8" t="s">
        <v>254</v>
      </c>
      <c r="D52" s="8" t="s">
        <v>255</v>
      </c>
    </row>
    <row r="53" spans="1:4" x14ac:dyDescent="0.25">
      <c r="A53" s="8" t="s">
        <v>282</v>
      </c>
      <c r="B53" s="8">
        <v>5310</v>
      </c>
      <c r="C53" s="8" t="s">
        <v>254</v>
      </c>
      <c r="D53" s="8" t="s">
        <v>255</v>
      </c>
    </row>
    <row r="54" spans="1:4" x14ac:dyDescent="0.25">
      <c r="A54" s="8" t="s">
        <v>283</v>
      </c>
      <c r="B54" s="8">
        <v>5313</v>
      </c>
      <c r="C54" s="8" t="s">
        <v>254</v>
      </c>
      <c r="D54" s="8" t="s">
        <v>255</v>
      </c>
    </row>
    <row r="55" spans="1:4" x14ac:dyDescent="0.25">
      <c r="A55" s="8" t="s">
        <v>284</v>
      </c>
      <c r="B55" s="8">
        <v>5315</v>
      </c>
      <c r="C55" s="8" t="s">
        <v>254</v>
      </c>
      <c r="D55" s="8" t="s">
        <v>255</v>
      </c>
    </row>
    <row r="56" spans="1:4" x14ac:dyDescent="0.25">
      <c r="A56" s="8" t="s">
        <v>285</v>
      </c>
      <c r="B56" s="8">
        <v>5318</v>
      </c>
      <c r="C56" s="8" t="s">
        <v>254</v>
      </c>
      <c r="D56" s="8" t="s">
        <v>255</v>
      </c>
    </row>
    <row r="57" spans="1:4" x14ac:dyDescent="0.25">
      <c r="A57" s="8" t="s">
        <v>286</v>
      </c>
      <c r="B57" s="8">
        <v>5321</v>
      </c>
      <c r="C57" s="8" t="s">
        <v>254</v>
      </c>
      <c r="D57" s="8" t="s">
        <v>255</v>
      </c>
    </row>
    <row r="58" spans="1:4" x14ac:dyDescent="0.25">
      <c r="A58" s="8" t="s">
        <v>287</v>
      </c>
      <c r="B58" s="8">
        <v>5347</v>
      </c>
      <c r="C58" s="8" t="s">
        <v>254</v>
      </c>
      <c r="D58" s="8" t="s">
        <v>255</v>
      </c>
    </row>
    <row r="59" spans="1:4" x14ac:dyDescent="0.25">
      <c r="A59" s="8" t="s">
        <v>288</v>
      </c>
      <c r="B59" s="8">
        <v>5353</v>
      </c>
      <c r="C59" s="8" t="s">
        <v>254</v>
      </c>
      <c r="D59" s="8" t="s">
        <v>255</v>
      </c>
    </row>
    <row r="60" spans="1:4" x14ac:dyDescent="0.25">
      <c r="A60" s="8" t="s">
        <v>289</v>
      </c>
      <c r="B60" s="8">
        <v>5360</v>
      </c>
      <c r="C60" s="8" t="s">
        <v>254</v>
      </c>
      <c r="D60" s="8" t="s">
        <v>255</v>
      </c>
    </row>
    <row r="61" spans="1:4" x14ac:dyDescent="0.25">
      <c r="A61" s="8" t="s">
        <v>290</v>
      </c>
      <c r="B61" s="8">
        <v>5361</v>
      </c>
      <c r="C61" s="8" t="s">
        <v>254</v>
      </c>
      <c r="D61" s="8" t="s">
        <v>255</v>
      </c>
    </row>
    <row r="62" spans="1:4" x14ac:dyDescent="0.25">
      <c r="A62" s="8" t="s">
        <v>291</v>
      </c>
      <c r="B62" s="8">
        <v>5364</v>
      </c>
      <c r="C62" s="8" t="s">
        <v>254</v>
      </c>
      <c r="D62" s="8" t="s">
        <v>255</v>
      </c>
    </row>
    <row r="63" spans="1:4" x14ac:dyDescent="0.25">
      <c r="A63" s="8" t="s">
        <v>292</v>
      </c>
      <c r="B63" s="8">
        <v>5368</v>
      </c>
      <c r="C63" s="8" t="s">
        <v>254</v>
      </c>
      <c r="D63" s="8" t="s">
        <v>255</v>
      </c>
    </row>
    <row r="64" spans="1:4" x14ac:dyDescent="0.25">
      <c r="A64" s="8" t="s">
        <v>293</v>
      </c>
      <c r="B64" s="8">
        <v>5376</v>
      </c>
      <c r="C64" s="8" t="s">
        <v>254</v>
      </c>
      <c r="D64" s="8" t="s">
        <v>255</v>
      </c>
    </row>
    <row r="65" spans="1:4" x14ac:dyDescent="0.25">
      <c r="A65" s="8" t="s">
        <v>294</v>
      </c>
      <c r="B65" s="8">
        <v>5380</v>
      </c>
      <c r="C65" s="8" t="s">
        <v>254</v>
      </c>
      <c r="D65" s="8" t="s">
        <v>255</v>
      </c>
    </row>
    <row r="66" spans="1:4" x14ac:dyDescent="0.25">
      <c r="A66" s="8" t="s">
        <v>295</v>
      </c>
      <c r="B66" s="8">
        <v>5390</v>
      </c>
      <c r="C66" s="8" t="s">
        <v>254</v>
      </c>
      <c r="D66" s="8" t="s">
        <v>255</v>
      </c>
    </row>
    <row r="67" spans="1:4" x14ac:dyDescent="0.25">
      <c r="A67" s="8" t="s">
        <v>296</v>
      </c>
      <c r="B67" s="8">
        <v>5400</v>
      </c>
      <c r="C67" s="8" t="s">
        <v>254</v>
      </c>
      <c r="D67" s="8" t="s">
        <v>255</v>
      </c>
    </row>
    <row r="68" spans="1:4" x14ac:dyDescent="0.25">
      <c r="A68" s="8" t="s">
        <v>297</v>
      </c>
      <c r="B68" s="8">
        <v>5411</v>
      </c>
      <c r="C68" s="8" t="s">
        <v>254</v>
      </c>
      <c r="D68" s="8" t="s">
        <v>255</v>
      </c>
    </row>
    <row r="69" spans="1:4" x14ac:dyDescent="0.25">
      <c r="A69" s="8" t="s">
        <v>298</v>
      </c>
      <c r="B69" s="8">
        <v>5425</v>
      </c>
      <c r="C69" s="8" t="s">
        <v>254</v>
      </c>
      <c r="D69" s="8" t="s">
        <v>255</v>
      </c>
    </row>
    <row r="70" spans="1:4" x14ac:dyDescent="0.25">
      <c r="A70" s="8" t="s">
        <v>299</v>
      </c>
      <c r="B70" s="8">
        <v>5440</v>
      </c>
      <c r="C70" s="8" t="s">
        <v>254</v>
      </c>
      <c r="D70" s="8" t="s">
        <v>255</v>
      </c>
    </row>
    <row r="71" spans="1:4" x14ac:dyDescent="0.25">
      <c r="A71" s="8" t="s">
        <v>300</v>
      </c>
      <c r="B71" s="8">
        <v>5467</v>
      </c>
      <c r="C71" s="8" t="s">
        <v>254</v>
      </c>
      <c r="D71" s="8" t="s">
        <v>255</v>
      </c>
    </row>
    <row r="72" spans="1:4" x14ac:dyDescent="0.25">
      <c r="A72" s="8" t="s">
        <v>301</v>
      </c>
      <c r="B72" s="8">
        <v>5475</v>
      </c>
      <c r="C72" s="8" t="s">
        <v>254</v>
      </c>
      <c r="D72" s="8" t="s">
        <v>255</v>
      </c>
    </row>
    <row r="73" spans="1:4" x14ac:dyDescent="0.25">
      <c r="A73" s="8" t="s">
        <v>302</v>
      </c>
      <c r="B73" s="8">
        <v>5480</v>
      </c>
      <c r="C73" s="8" t="s">
        <v>254</v>
      </c>
      <c r="D73" s="8" t="s">
        <v>255</v>
      </c>
    </row>
    <row r="74" spans="1:4" x14ac:dyDescent="0.25">
      <c r="A74" s="8" t="s">
        <v>303</v>
      </c>
      <c r="B74" s="8">
        <v>5483</v>
      </c>
      <c r="C74" s="8" t="s">
        <v>254</v>
      </c>
      <c r="D74" s="8" t="s">
        <v>255</v>
      </c>
    </row>
    <row r="75" spans="1:4" x14ac:dyDescent="0.25">
      <c r="A75" s="8" t="s">
        <v>304</v>
      </c>
      <c r="B75" s="8">
        <v>5490</v>
      </c>
      <c r="C75" s="8" t="s">
        <v>254</v>
      </c>
      <c r="D75" s="8" t="s">
        <v>255</v>
      </c>
    </row>
    <row r="76" spans="1:4" x14ac:dyDescent="0.25">
      <c r="A76" s="8" t="s">
        <v>70</v>
      </c>
      <c r="B76" s="8">
        <v>5495</v>
      </c>
      <c r="C76" s="8" t="s">
        <v>254</v>
      </c>
      <c r="D76" s="8" t="s">
        <v>255</v>
      </c>
    </row>
    <row r="77" spans="1:4" x14ac:dyDescent="0.25">
      <c r="A77" s="8" t="s">
        <v>305</v>
      </c>
      <c r="B77" s="8">
        <v>5501</v>
      </c>
      <c r="C77" s="8" t="s">
        <v>254</v>
      </c>
      <c r="D77" s="8" t="s">
        <v>255</v>
      </c>
    </row>
    <row r="78" spans="1:4" x14ac:dyDescent="0.25">
      <c r="A78" s="8" t="s">
        <v>306</v>
      </c>
      <c r="B78" s="8">
        <v>5541</v>
      </c>
      <c r="C78" s="8" t="s">
        <v>254</v>
      </c>
      <c r="D78" s="8" t="s">
        <v>255</v>
      </c>
    </row>
    <row r="79" spans="1:4" x14ac:dyDescent="0.25">
      <c r="A79" s="8" t="s">
        <v>307</v>
      </c>
      <c r="B79" s="8">
        <v>5543</v>
      </c>
      <c r="C79" s="8" t="s">
        <v>254</v>
      </c>
      <c r="D79" s="8" t="s">
        <v>255</v>
      </c>
    </row>
    <row r="80" spans="1:4" x14ac:dyDescent="0.25">
      <c r="A80" s="8" t="s">
        <v>308</v>
      </c>
      <c r="B80" s="8">
        <v>5576</v>
      </c>
      <c r="C80" s="8" t="s">
        <v>254</v>
      </c>
      <c r="D80" s="8" t="s">
        <v>255</v>
      </c>
    </row>
    <row r="81" spans="1:4" x14ac:dyDescent="0.25">
      <c r="A81" s="8" t="s">
        <v>309</v>
      </c>
      <c r="B81" s="8">
        <v>5579</v>
      </c>
      <c r="C81" s="8" t="s">
        <v>254</v>
      </c>
      <c r="D81" s="8" t="s">
        <v>255</v>
      </c>
    </row>
    <row r="82" spans="1:4" x14ac:dyDescent="0.25">
      <c r="A82" s="8" t="s">
        <v>310</v>
      </c>
      <c r="B82" s="8">
        <v>5585</v>
      </c>
      <c r="C82" s="8" t="s">
        <v>254</v>
      </c>
      <c r="D82" s="8" t="s">
        <v>255</v>
      </c>
    </row>
    <row r="83" spans="1:4" x14ac:dyDescent="0.25">
      <c r="A83" s="8" t="s">
        <v>311</v>
      </c>
      <c r="B83" s="8">
        <v>5591</v>
      </c>
      <c r="C83" s="8" t="s">
        <v>254</v>
      </c>
      <c r="D83" s="8" t="s">
        <v>255</v>
      </c>
    </row>
    <row r="84" spans="1:4" x14ac:dyDescent="0.25">
      <c r="A84" s="8" t="s">
        <v>312</v>
      </c>
      <c r="B84" s="8">
        <v>5604</v>
      </c>
      <c r="C84" s="8" t="s">
        <v>254</v>
      </c>
      <c r="D84" s="8" t="s">
        <v>255</v>
      </c>
    </row>
    <row r="85" spans="1:4" x14ac:dyDescent="0.25">
      <c r="A85" s="8" t="s">
        <v>313</v>
      </c>
      <c r="B85" s="8">
        <v>5607</v>
      </c>
      <c r="C85" s="8" t="s">
        <v>254</v>
      </c>
      <c r="D85" s="8" t="s">
        <v>255</v>
      </c>
    </row>
    <row r="86" spans="1:4" x14ac:dyDescent="0.25">
      <c r="A86" s="8" t="s">
        <v>314</v>
      </c>
      <c r="B86" s="8">
        <v>5615</v>
      </c>
      <c r="C86" s="8" t="s">
        <v>254</v>
      </c>
      <c r="D86" s="8" t="s">
        <v>255</v>
      </c>
    </row>
    <row r="87" spans="1:4" x14ac:dyDescent="0.25">
      <c r="A87" s="8" t="s">
        <v>315</v>
      </c>
      <c r="B87" s="8">
        <v>5628</v>
      </c>
      <c r="C87" s="8" t="s">
        <v>254</v>
      </c>
      <c r="D87" s="8" t="s">
        <v>255</v>
      </c>
    </row>
    <row r="88" spans="1:4" x14ac:dyDescent="0.25">
      <c r="A88" s="8" t="s">
        <v>316</v>
      </c>
      <c r="B88" s="8">
        <v>5631</v>
      </c>
      <c r="C88" s="8" t="s">
        <v>254</v>
      </c>
      <c r="D88" s="8" t="s">
        <v>255</v>
      </c>
    </row>
    <row r="89" spans="1:4" x14ac:dyDescent="0.25">
      <c r="A89" s="8" t="s">
        <v>317</v>
      </c>
      <c r="B89" s="8">
        <v>5642</v>
      </c>
      <c r="C89" s="8" t="s">
        <v>254</v>
      </c>
      <c r="D89" s="8" t="s">
        <v>255</v>
      </c>
    </row>
    <row r="90" spans="1:4" x14ac:dyDescent="0.25">
      <c r="A90" s="8" t="s">
        <v>318</v>
      </c>
      <c r="B90" s="8">
        <v>5647</v>
      </c>
      <c r="C90" s="8" t="s">
        <v>254</v>
      </c>
      <c r="D90" s="8" t="s">
        <v>255</v>
      </c>
    </row>
    <row r="91" spans="1:4" x14ac:dyDescent="0.25">
      <c r="A91" s="8" t="s">
        <v>237</v>
      </c>
      <c r="B91" s="8">
        <v>5649</v>
      </c>
      <c r="C91" s="8" t="s">
        <v>254</v>
      </c>
      <c r="D91" s="8" t="s">
        <v>255</v>
      </c>
    </row>
    <row r="92" spans="1:4" x14ac:dyDescent="0.25">
      <c r="A92" s="8" t="s">
        <v>319</v>
      </c>
      <c r="B92" s="8">
        <v>5652</v>
      </c>
      <c r="C92" s="8" t="s">
        <v>254</v>
      </c>
      <c r="D92" s="8" t="s">
        <v>255</v>
      </c>
    </row>
    <row r="93" spans="1:4" x14ac:dyDescent="0.25">
      <c r="A93" s="8" t="s">
        <v>320</v>
      </c>
      <c r="B93" s="8">
        <v>5656</v>
      </c>
      <c r="C93" s="8" t="s">
        <v>254</v>
      </c>
      <c r="D93" s="8" t="s">
        <v>255</v>
      </c>
    </row>
    <row r="94" spans="1:4" x14ac:dyDescent="0.25">
      <c r="A94" s="8" t="s">
        <v>321</v>
      </c>
      <c r="B94" s="8">
        <v>5658</v>
      </c>
      <c r="C94" s="8" t="s">
        <v>254</v>
      </c>
      <c r="D94" s="8" t="s">
        <v>255</v>
      </c>
    </row>
    <row r="95" spans="1:4" x14ac:dyDescent="0.25">
      <c r="A95" s="8" t="s">
        <v>322</v>
      </c>
      <c r="B95" s="8">
        <v>5659</v>
      </c>
      <c r="C95" s="8" t="s">
        <v>254</v>
      </c>
      <c r="D95" s="8" t="s">
        <v>255</v>
      </c>
    </row>
    <row r="96" spans="1:4" x14ac:dyDescent="0.25">
      <c r="A96" s="8" t="s">
        <v>323</v>
      </c>
      <c r="B96" s="8">
        <v>5660</v>
      </c>
      <c r="C96" s="8" t="s">
        <v>254</v>
      </c>
      <c r="D96" s="8" t="s">
        <v>255</v>
      </c>
    </row>
    <row r="97" spans="1:4" x14ac:dyDescent="0.25">
      <c r="A97" s="8" t="s">
        <v>324</v>
      </c>
      <c r="B97" s="8">
        <v>5664</v>
      </c>
      <c r="C97" s="8" t="s">
        <v>254</v>
      </c>
      <c r="D97" s="8" t="s">
        <v>255</v>
      </c>
    </row>
    <row r="98" spans="1:4" x14ac:dyDescent="0.25">
      <c r="A98" s="8" t="s">
        <v>325</v>
      </c>
      <c r="B98" s="8">
        <v>5665</v>
      </c>
      <c r="C98" s="8" t="s">
        <v>254</v>
      </c>
      <c r="D98" s="8" t="s">
        <v>255</v>
      </c>
    </row>
    <row r="99" spans="1:4" x14ac:dyDescent="0.25">
      <c r="A99" s="8" t="s">
        <v>326</v>
      </c>
      <c r="B99" s="8">
        <v>5667</v>
      </c>
      <c r="C99" s="8" t="s">
        <v>254</v>
      </c>
      <c r="D99" s="8" t="s">
        <v>255</v>
      </c>
    </row>
    <row r="100" spans="1:4" x14ac:dyDescent="0.25">
      <c r="A100" s="8" t="s">
        <v>327</v>
      </c>
      <c r="B100" s="8">
        <v>5670</v>
      </c>
      <c r="C100" s="8" t="s">
        <v>254</v>
      </c>
      <c r="D100" s="8" t="s">
        <v>255</v>
      </c>
    </row>
    <row r="101" spans="1:4" x14ac:dyDescent="0.25">
      <c r="A101" s="8" t="s">
        <v>328</v>
      </c>
      <c r="B101" s="8">
        <v>5674</v>
      </c>
      <c r="C101" s="8" t="s">
        <v>254</v>
      </c>
      <c r="D101" s="8" t="s">
        <v>255</v>
      </c>
    </row>
    <row r="102" spans="1:4" x14ac:dyDescent="0.25">
      <c r="A102" s="8" t="s">
        <v>329</v>
      </c>
      <c r="B102" s="8">
        <v>5679</v>
      </c>
      <c r="C102" s="8" t="s">
        <v>254</v>
      </c>
      <c r="D102" s="8" t="s">
        <v>255</v>
      </c>
    </row>
    <row r="103" spans="1:4" x14ac:dyDescent="0.25">
      <c r="A103" s="8" t="s">
        <v>330</v>
      </c>
      <c r="B103" s="8">
        <v>5686</v>
      </c>
      <c r="C103" s="8" t="s">
        <v>254</v>
      </c>
      <c r="D103" s="8" t="s">
        <v>255</v>
      </c>
    </row>
    <row r="104" spans="1:4" x14ac:dyDescent="0.25">
      <c r="A104" s="8" t="s">
        <v>331</v>
      </c>
      <c r="B104" s="8">
        <v>5690</v>
      </c>
      <c r="C104" s="8" t="s">
        <v>254</v>
      </c>
      <c r="D104" s="8" t="s">
        <v>255</v>
      </c>
    </row>
    <row r="105" spans="1:4" x14ac:dyDescent="0.25">
      <c r="A105" s="8" t="s">
        <v>332</v>
      </c>
      <c r="B105" s="8">
        <v>5697</v>
      </c>
      <c r="C105" s="8" t="s">
        <v>254</v>
      </c>
      <c r="D105" s="8" t="s">
        <v>255</v>
      </c>
    </row>
    <row r="106" spans="1:4" x14ac:dyDescent="0.25">
      <c r="A106" s="8" t="s">
        <v>333</v>
      </c>
      <c r="B106" s="8">
        <v>5736</v>
      </c>
      <c r="C106" s="8" t="s">
        <v>254</v>
      </c>
      <c r="D106" s="8" t="s">
        <v>255</v>
      </c>
    </row>
    <row r="107" spans="1:4" x14ac:dyDescent="0.25">
      <c r="A107" s="8" t="s">
        <v>334</v>
      </c>
      <c r="B107" s="8">
        <v>5756</v>
      </c>
      <c r="C107" s="8" t="s">
        <v>254</v>
      </c>
      <c r="D107" s="8" t="s">
        <v>255</v>
      </c>
    </row>
    <row r="108" spans="1:4" x14ac:dyDescent="0.25">
      <c r="A108" s="8" t="s">
        <v>335</v>
      </c>
      <c r="B108" s="8">
        <v>5761</v>
      </c>
      <c r="C108" s="8" t="s">
        <v>254</v>
      </c>
      <c r="D108" s="8" t="s">
        <v>255</v>
      </c>
    </row>
    <row r="109" spans="1:4" x14ac:dyDescent="0.25">
      <c r="A109" s="8" t="s">
        <v>336</v>
      </c>
      <c r="B109" s="8">
        <v>5789</v>
      </c>
      <c r="C109" s="8" t="s">
        <v>254</v>
      </c>
      <c r="D109" s="8" t="s">
        <v>255</v>
      </c>
    </row>
    <row r="110" spans="1:4" x14ac:dyDescent="0.25">
      <c r="A110" s="8" t="s">
        <v>71</v>
      </c>
      <c r="B110" s="8">
        <v>5790</v>
      </c>
      <c r="C110" s="8" t="s">
        <v>254</v>
      </c>
      <c r="D110" s="8" t="s">
        <v>255</v>
      </c>
    </row>
    <row r="111" spans="1:4" x14ac:dyDescent="0.25">
      <c r="A111" s="8" t="s">
        <v>337</v>
      </c>
      <c r="B111" s="8">
        <v>5792</v>
      </c>
      <c r="C111" s="8" t="s">
        <v>254</v>
      </c>
      <c r="D111" s="8" t="s">
        <v>255</v>
      </c>
    </row>
    <row r="112" spans="1:4" x14ac:dyDescent="0.25">
      <c r="A112" s="8" t="s">
        <v>338</v>
      </c>
      <c r="B112" s="8">
        <v>5809</v>
      </c>
      <c r="C112" s="8" t="s">
        <v>254</v>
      </c>
      <c r="D112" s="8" t="s">
        <v>255</v>
      </c>
    </row>
    <row r="113" spans="1:4" x14ac:dyDescent="0.25">
      <c r="A113" s="8" t="s">
        <v>339</v>
      </c>
      <c r="B113" s="8">
        <v>5819</v>
      </c>
      <c r="C113" s="8" t="s">
        <v>254</v>
      </c>
      <c r="D113" s="8" t="s">
        <v>255</v>
      </c>
    </row>
    <row r="114" spans="1:4" x14ac:dyDescent="0.25">
      <c r="A114" s="8" t="s">
        <v>340</v>
      </c>
      <c r="B114" s="8">
        <v>5837</v>
      </c>
      <c r="C114" s="8" t="s">
        <v>254</v>
      </c>
      <c r="D114" s="8" t="s">
        <v>255</v>
      </c>
    </row>
    <row r="115" spans="1:4" x14ac:dyDescent="0.25">
      <c r="A115" s="8" t="s">
        <v>341</v>
      </c>
      <c r="B115" s="8">
        <v>5842</v>
      </c>
      <c r="C115" s="8" t="s">
        <v>254</v>
      </c>
      <c r="D115" s="8" t="s">
        <v>255</v>
      </c>
    </row>
    <row r="116" spans="1:4" x14ac:dyDescent="0.25">
      <c r="A116" s="8" t="s">
        <v>342</v>
      </c>
      <c r="B116" s="8">
        <v>5847</v>
      </c>
      <c r="C116" s="8" t="s">
        <v>254</v>
      </c>
      <c r="D116" s="8" t="s">
        <v>255</v>
      </c>
    </row>
    <row r="117" spans="1:4" x14ac:dyDescent="0.25">
      <c r="A117" s="8" t="s">
        <v>343</v>
      </c>
      <c r="B117" s="8">
        <v>5854</v>
      </c>
      <c r="C117" s="8" t="s">
        <v>254</v>
      </c>
      <c r="D117" s="8" t="s">
        <v>255</v>
      </c>
    </row>
    <row r="118" spans="1:4" x14ac:dyDescent="0.25">
      <c r="A118" s="8" t="s">
        <v>344</v>
      </c>
      <c r="B118" s="8">
        <v>5856</v>
      </c>
      <c r="C118" s="8" t="s">
        <v>254</v>
      </c>
      <c r="D118" s="8" t="s">
        <v>255</v>
      </c>
    </row>
    <row r="119" spans="1:4" x14ac:dyDescent="0.25">
      <c r="A119" s="8" t="s">
        <v>345</v>
      </c>
      <c r="B119" s="8">
        <v>5858</v>
      </c>
      <c r="C119" s="8" t="s">
        <v>254</v>
      </c>
      <c r="D119" s="8" t="s">
        <v>255</v>
      </c>
    </row>
    <row r="120" spans="1:4" x14ac:dyDescent="0.25">
      <c r="A120" s="8" t="s">
        <v>346</v>
      </c>
      <c r="B120" s="8">
        <v>5861</v>
      </c>
      <c r="C120" s="8" t="s">
        <v>254</v>
      </c>
      <c r="D120" s="8" t="s">
        <v>255</v>
      </c>
    </row>
    <row r="121" spans="1:4" x14ac:dyDescent="0.25">
      <c r="A121" s="8" t="s">
        <v>347</v>
      </c>
      <c r="B121" s="8">
        <v>5873</v>
      </c>
      <c r="C121" s="8" t="s">
        <v>254</v>
      </c>
      <c r="D121" s="8" t="s">
        <v>255</v>
      </c>
    </row>
    <row r="122" spans="1:4" x14ac:dyDescent="0.25">
      <c r="A122" s="8" t="s">
        <v>348</v>
      </c>
      <c r="B122" s="8">
        <v>5885</v>
      </c>
      <c r="C122" s="8" t="s">
        <v>254</v>
      </c>
      <c r="D122" s="8" t="s">
        <v>255</v>
      </c>
    </row>
    <row r="123" spans="1:4" x14ac:dyDescent="0.25">
      <c r="A123" s="8" t="s">
        <v>349</v>
      </c>
      <c r="B123" s="8">
        <v>5887</v>
      </c>
      <c r="C123" s="8" t="s">
        <v>254</v>
      </c>
      <c r="D123" s="8" t="s">
        <v>255</v>
      </c>
    </row>
    <row r="124" spans="1:4" x14ac:dyDescent="0.25">
      <c r="A124" s="8" t="s">
        <v>350</v>
      </c>
      <c r="B124" s="8">
        <v>5890</v>
      </c>
      <c r="C124" s="8" t="s">
        <v>254</v>
      </c>
      <c r="D124" s="8" t="s">
        <v>255</v>
      </c>
    </row>
    <row r="125" spans="1:4" x14ac:dyDescent="0.25">
      <c r="A125" s="8" t="s">
        <v>105</v>
      </c>
      <c r="B125" s="8">
        <v>5893</v>
      </c>
      <c r="C125" s="8" t="s">
        <v>254</v>
      </c>
      <c r="D125" s="8" t="s">
        <v>255</v>
      </c>
    </row>
    <row r="126" spans="1:4" x14ac:dyDescent="0.25">
      <c r="A126" s="8" t="s">
        <v>72</v>
      </c>
      <c r="B126" s="8">
        <v>5895</v>
      </c>
      <c r="C126" s="8" t="s">
        <v>254</v>
      </c>
      <c r="D126" s="8" t="s">
        <v>255</v>
      </c>
    </row>
    <row r="127" spans="1:4" x14ac:dyDescent="0.25">
      <c r="A127" s="8" t="s">
        <v>146</v>
      </c>
      <c r="B127" s="8">
        <v>8001</v>
      </c>
      <c r="C127" s="8" t="s">
        <v>351</v>
      </c>
      <c r="D127" s="8" t="s">
        <v>352</v>
      </c>
    </row>
    <row r="128" spans="1:4" x14ac:dyDescent="0.25">
      <c r="A128" s="8" t="s">
        <v>353</v>
      </c>
      <c r="B128" s="8">
        <v>8078</v>
      </c>
      <c r="C128" s="8" t="s">
        <v>351</v>
      </c>
      <c r="D128" s="8" t="s">
        <v>352</v>
      </c>
    </row>
    <row r="129" spans="1:4" x14ac:dyDescent="0.25">
      <c r="A129" s="8" t="s">
        <v>354</v>
      </c>
      <c r="B129" s="8">
        <v>8137</v>
      </c>
      <c r="C129" s="8" t="s">
        <v>351</v>
      </c>
      <c r="D129" s="8" t="s">
        <v>352</v>
      </c>
    </row>
    <row r="130" spans="1:4" x14ac:dyDescent="0.25">
      <c r="A130" s="8" t="s">
        <v>355</v>
      </c>
      <c r="B130" s="8">
        <v>8141</v>
      </c>
      <c r="C130" s="8" t="s">
        <v>351</v>
      </c>
      <c r="D130" s="8" t="s">
        <v>352</v>
      </c>
    </row>
    <row r="131" spans="1:4" x14ac:dyDescent="0.25">
      <c r="A131" s="8" t="s">
        <v>147</v>
      </c>
      <c r="B131" s="8">
        <v>8296</v>
      </c>
      <c r="C131" s="8" t="s">
        <v>351</v>
      </c>
      <c r="D131" s="8" t="s">
        <v>352</v>
      </c>
    </row>
    <row r="132" spans="1:4" x14ac:dyDescent="0.25">
      <c r="A132" s="8" t="s">
        <v>356</v>
      </c>
      <c r="B132" s="8">
        <v>8372</v>
      </c>
      <c r="C132" s="8" t="s">
        <v>351</v>
      </c>
      <c r="D132" s="8" t="s">
        <v>352</v>
      </c>
    </row>
    <row r="133" spans="1:4" x14ac:dyDescent="0.25">
      <c r="A133" s="8" t="s">
        <v>357</v>
      </c>
      <c r="B133" s="8">
        <v>8421</v>
      </c>
      <c r="C133" s="8" t="s">
        <v>351</v>
      </c>
      <c r="D133" s="8" t="s">
        <v>352</v>
      </c>
    </row>
    <row r="134" spans="1:4" x14ac:dyDescent="0.25">
      <c r="A134" s="8" t="s">
        <v>148</v>
      </c>
      <c r="B134" s="8">
        <v>8433</v>
      </c>
      <c r="C134" s="8" t="s">
        <v>351</v>
      </c>
      <c r="D134" s="8" t="s">
        <v>352</v>
      </c>
    </row>
    <row r="135" spans="1:4" x14ac:dyDescent="0.25">
      <c r="A135" s="8" t="s">
        <v>358</v>
      </c>
      <c r="B135" s="8">
        <v>8436</v>
      </c>
      <c r="C135" s="8" t="s">
        <v>351</v>
      </c>
      <c r="D135" s="8" t="s">
        <v>352</v>
      </c>
    </row>
    <row r="136" spans="1:4" x14ac:dyDescent="0.25">
      <c r="A136" s="8" t="s">
        <v>359</v>
      </c>
      <c r="B136" s="8">
        <v>8520</v>
      </c>
      <c r="C136" s="8" t="s">
        <v>351</v>
      </c>
      <c r="D136" s="8" t="s">
        <v>352</v>
      </c>
    </row>
    <row r="137" spans="1:4" x14ac:dyDescent="0.25">
      <c r="A137" s="8" t="s">
        <v>360</v>
      </c>
      <c r="B137" s="8">
        <v>8549</v>
      </c>
      <c r="C137" s="8" t="s">
        <v>351</v>
      </c>
      <c r="D137" s="8" t="s">
        <v>352</v>
      </c>
    </row>
    <row r="138" spans="1:4" x14ac:dyDescent="0.25">
      <c r="A138" s="8" t="s">
        <v>361</v>
      </c>
      <c r="B138" s="8">
        <v>8558</v>
      </c>
      <c r="C138" s="8" t="s">
        <v>351</v>
      </c>
      <c r="D138" s="8" t="s">
        <v>352</v>
      </c>
    </row>
    <row r="139" spans="1:4" x14ac:dyDescent="0.25">
      <c r="A139" s="8" t="s">
        <v>362</v>
      </c>
      <c r="B139" s="8">
        <v>8560</v>
      </c>
      <c r="C139" s="8" t="s">
        <v>351</v>
      </c>
      <c r="D139" s="8" t="s">
        <v>352</v>
      </c>
    </row>
    <row r="140" spans="1:4" x14ac:dyDescent="0.25">
      <c r="A140" s="8" t="s">
        <v>149</v>
      </c>
      <c r="B140" s="8">
        <v>8573</v>
      </c>
      <c r="C140" s="8" t="s">
        <v>351</v>
      </c>
      <c r="D140" s="8" t="s">
        <v>352</v>
      </c>
    </row>
    <row r="141" spans="1:4" x14ac:dyDescent="0.25">
      <c r="A141" s="8" t="s">
        <v>363</v>
      </c>
      <c r="B141" s="8">
        <v>8606</v>
      </c>
      <c r="C141" s="8" t="s">
        <v>351</v>
      </c>
      <c r="D141" s="8" t="s">
        <v>352</v>
      </c>
    </row>
    <row r="142" spans="1:4" x14ac:dyDescent="0.25">
      <c r="A142" s="8" t="s">
        <v>364</v>
      </c>
      <c r="B142" s="8">
        <v>8634</v>
      </c>
      <c r="C142" s="8" t="s">
        <v>351</v>
      </c>
      <c r="D142" s="8" t="s">
        <v>352</v>
      </c>
    </row>
    <row r="143" spans="1:4" x14ac:dyDescent="0.25">
      <c r="A143" s="8" t="s">
        <v>315</v>
      </c>
      <c r="B143" s="8">
        <v>8638</v>
      </c>
      <c r="C143" s="8" t="s">
        <v>351</v>
      </c>
      <c r="D143" s="8" t="s">
        <v>352</v>
      </c>
    </row>
    <row r="144" spans="1:4" x14ac:dyDescent="0.25">
      <c r="A144" s="8" t="s">
        <v>365</v>
      </c>
      <c r="B144" s="8">
        <v>8675</v>
      </c>
      <c r="C144" s="8" t="s">
        <v>351</v>
      </c>
      <c r="D144" s="8" t="s">
        <v>352</v>
      </c>
    </row>
    <row r="145" spans="1:4" x14ac:dyDescent="0.25">
      <c r="A145" s="8" t="s">
        <v>366</v>
      </c>
      <c r="B145" s="8">
        <v>8685</v>
      </c>
      <c r="C145" s="8" t="s">
        <v>351</v>
      </c>
      <c r="D145" s="8" t="s">
        <v>352</v>
      </c>
    </row>
    <row r="146" spans="1:4" x14ac:dyDescent="0.25">
      <c r="A146" s="8" t="s">
        <v>150</v>
      </c>
      <c r="B146" s="8">
        <v>8758</v>
      </c>
      <c r="C146" s="8" t="s">
        <v>351</v>
      </c>
      <c r="D146" s="8" t="s">
        <v>352</v>
      </c>
    </row>
    <row r="147" spans="1:4" x14ac:dyDescent="0.25">
      <c r="A147" s="8" t="s">
        <v>367</v>
      </c>
      <c r="B147" s="8">
        <v>8770</v>
      </c>
      <c r="C147" s="8" t="s">
        <v>351</v>
      </c>
      <c r="D147" s="8" t="s">
        <v>352</v>
      </c>
    </row>
    <row r="148" spans="1:4" x14ac:dyDescent="0.25">
      <c r="A148" s="8" t="s">
        <v>368</v>
      </c>
      <c r="B148" s="8">
        <v>8832</v>
      </c>
      <c r="C148" s="8" t="s">
        <v>351</v>
      </c>
      <c r="D148" s="8" t="s">
        <v>352</v>
      </c>
    </row>
    <row r="149" spans="1:4" x14ac:dyDescent="0.25">
      <c r="A149" s="8" t="s">
        <v>369</v>
      </c>
      <c r="B149" s="8">
        <v>8849</v>
      </c>
      <c r="C149" s="8" t="s">
        <v>351</v>
      </c>
      <c r="D149" s="8" t="s">
        <v>352</v>
      </c>
    </row>
    <row r="150" spans="1:4" x14ac:dyDescent="0.25">
      <c r="A150" s="8" t="s">
        <v>371</v>
      </c>
      <c r="B150" s="8">
        <v>11001</v>
      </c>
      <c r="C150" s="8" t="s">
        <v>370</v>
      </c>
      <c r="D150" s="8" t="s">
        <v>371</v>
      </c>
    </row>
    <row r="151" spans="1:4" x14ac:dyDescent="0.25">
      <c r="A151" s="8" t="s">
        <v>374</v>
      </c>
      <c r="B151" s="8">
        <v>13001</v>
      </c>
      <c r="C151" s="8" t="s">
        <v>372</v>
      </c>
      <c r="D151" s="8" t="s">
        <v>373</v>
      </c>
    </row>
    <row r="152" spans="1:4" x14ac:dyDescent="0.25">
      <c r="A152" s="8" t="s">
        <v>375</v>
      </c>
      <c r="B152" s="8">
        <v>13006</v>
      </c>
      <c r="C152" s="8" t="s">
        <v>372</v>
      </c>
      <c r="D152" s="8" t="s">
        <v>373</v>
      </c>
    </row>
    <row r="153" spans="1:4" x14ac:dyDescent="0.25">
      <c r="A153" s="8" t="s">
        <v>376</v>
      </c>
      <c r="B153" s="8">
        <v>13030</v>
      </c>
      <c r="C153" s="8" t="s">
        <v>372</v>
      </c>
      <c r="D153" s="8" t="s">
        <v>373</v>
      </c>
    </row>
    <row r="154" spans="1:4" x14ac:dyDescent="0.25">
      <c r="A154" s="8" t="s">
        <v>187</v>
      </c>
      <c r="B154" s="8">
        <v>13042</v>
      </c>
      <c r="C154" s="8" t="s">
        <v>372</v>
      </c>
      <c r="D154" s="8" t="s">
        <v>373</v>
      </c>
    </row>
    <row r="155" spans="1:4" x14ac:dyDescent="0.25">
      <c r="A155" s="8" t="s">
        <v>377</v>
      </c>
      <c r="B155" s="8">
        <v>13052</v>
      </c>
      <c r="C155" s="8" t="s">
        <v>372</v>
      </c>
      <c r="D155" s="8" t="s">
        <v>373</v>
      </c>
    </row>
    <row r="156" spans="1:4" x14ac:dyDescent="0.25">
      <c r="A156" s="8" t="s">
        <v>378</v>
      </c>
      <c r="B156" s="8">
        <v>13062</v>
      </c>
      <c r="C156" s="8" t="s">
        <v>372</v>
      </c>
      <c r="D156" s="8" t="s">
        <v>373</v>
      </c>
    </row>
    <row r="157" spans="1:4" x14ac:dyDescent="0.25">
      <c r="A157" s="8" t="s">
        <v>379</v>
      </c>
      <c r="B157" s="8">
        <v>13074</v>
      </c>
      <c r="C157" s="8" t="s">
        <v>372</v>
      </c>
      <c r="D157" s="8" t="s">
        <v>373</v>
      </c>
    </row>
    <row r="158" spans="1:4" x14ac:dyDescent="0.25">
      <c r="A158" s="8" t="s">
        <v>380</v>
      </c>
      <c r="B158" s="8">
        <v>13140</v>
      </c>
      <c r="C158" s="8" t="s">
        <v>372</v>
      </c>
      <c r="D158" s="8" t="s">
        <v>373</v>
      </c>
    </row>
    <row r="159" spans="1:4" x14ac:dyDescent="0.25">
      <c r="A159" s="8" t="s">
        <v>188</v>
      </c>
      <c r="B159" s="8">
        <v>13160</v>
      </c>
      <c r="C159" s="8" t="s">
        <v>372</v>
      </c>
      <c r="D159" s="8" t="s">
        <v>373</v>
      </c>
    </row>
    <row r="160" spans="1:4" x14ac:dyDescent="0.25">
      <c r="A160" s="8" t="s">
        <v>381</v>
      </c>
      <c r="B160" s="8">
        <v>13188</v>
      </c>
      <c r="C160" s="8" t="s">
        <v>372</v>
      </c>
      <c r="D160" s="8" t="s">
        <v>373</v>
      </c>
    </row>
    <row r="161" spans="1:4" x14ac:dyDescent="0.25">
      <c r="A161" s="8" t="s">
        <v>382</v>
      </c>
      <c r="B161" s="8">
        <v>13212</v>
      </c>
      <c r="C161" s="8" t="s">
        <v>372</v>
      </c>
      <c r="D161" s="8" t="s">
        <v>373</v>
      </c>
    </row>
    <row r="162" spans="1:4" x14ac:dyDescent="0.25">
      <c r="A162" s="8" t="s">
        <v>383</v>
      </c>
      <c r="B162" s="8">
        <v>13222</v>
      </c>
      <c r="C162" s="8" t="s">
        <v>372</v>
      </c>
      <c r="D162" s="8" t="s">
        <v>373</v>
      </c>
    </row>
    <row r="163" spans="1:4" x14ac:dyDescent="0.25">
      <c r="A163" s="8" t="s">
        <v>384</v>
      </c>
      <c r="B163" s="8">
        <v>13244</v>
      </c>
      <c r="C163" s="8" t="s">
        <v>372</v>
      </c>
      <c r="D163" s="8" t="s">
        <v>373</v>
      </c>
    </row>
    <row r="164" spans="1:4" x14ac:dyDescent="0.25">
      <c r="A164" s="8" t="s">
        <v>385</v>
      </c>
      <c r="B164" s="8">
        <v>13248</v>
      </c>
      <c r="C164" s="8" t="s">
        <v>372</v>
      </c>
      <c r="D164" s="8" t="s">
        <v>373</v>
      </c>
    </row>
    <row r="165" spans="1:4" x14ac:dyDescent="0.25">
      <c r="A165" s="8" t="s">
        <v>386</v>
      </c>
      <c r="B165" s="8">
        <v>13268</v>
      </c>
      <c r="C165" s="8" t="s">
        <v>372</v>
      </c>
      <c r="D165" s="8" t="s">
        <v>373</v>
      </c>
    </row>
    <row r="166" spans="1:4" x14ac:dyDescent="0.25">
      <c r="A166" s="8" t="s">
        <v>387</v>
      </c>
      <c r="B166" s="8">
        <v>13300</v>
      </c>
      <c r="C166" s="8" t="s">
        <v>372</v>
      </c>
      <c r="D166" s="8" t="s">
        <v>373</v>
      </c>
    </row>
    <row r="167" spans="1:4" x14ac:dyDescent="0.25">
      <c r="A167" s="8" t="s">
        <v>388</v>
      </c>
      <c r="B167" s="8">
        <v>13430</v>
      </c>
      <c r="C167" s="8" t="s">
        <v>372</v>
      </c>
      <c r="D167" s="8" t="s">
        <v>373</v>
      </c>
    </row>
    <row r="168" spans="1:4" x14ac:dyDescent="0.25">
      <c r="A168" s="8" t="s">
        <v>389</v>
      </c>
      <c r="B168" s="8">
        <v>13433</v>
      </c>
      <c r="C168" s="8" t="s">
        <v>372</v>
      </c>
      <c r="D168" s="8" t="s">
        <v>373</v>
      </c>
    </row>
    <row r="169" spans="1:4" x14ac:dyDescent="0.25">
      <c r="A169" s="8" t="s">
        <v>390</v>
      </c>
      <c r="B169" s="8">
        <v>13440</v>
      </c>
      <c r="C169" s="8" t="s">
        <v>372</v>
      </c>
      <c r="D169" s="8" t="s">
        <v>373</v>
      </c>
    </row>
    <row r="170" spans="1:4" x14ac:dyDescent="0.25">
      <c r="A170" s="8" t="s">
        <v>391</v>
      </c>
      <c r="B170" s="8">
        <v>13442</v>
      </c>
      <c r="C170" s="8" t="s">
        <v>372</v>
      </c>
      <c r="D170" s="8" t="s">
        <v>373</v>
      </c>
    </row>
    <row r="171" spans="1:4" x14ac:dyDescent="0.25">
      <c r="A171" s="8" t="s">
        <v>392</v>
      </c>
      <c r="B171" s="8">
        <v>13458</v>
      </c>
      <c r="C171" s="8" t="s">
        <v>372</v>
      </c>
      <c r="D171" s="8" t="s">
        <v>373</v>
      </c>
    </row>
    <row r="172" spans="1:4" x14ac:dyDescent="0.25">
      <c r="A172" s="8" t="s">
        <v>393</v>
      </c>
      <c r="B172" s="8">
        <v>13468</v>
      </c>
      <c r="C172" s="8" t="s">
        <v>372</v>
      </c>
      <c r="D172" s="8" t="s">
        <v>373</v>
      </c>
    </row>
    <row r="173" spans="1:4" x14ac:dyDescent="0.25">
      <c r="A173" s="8" t="s">
        <v>189</v>
      </c>
      <c r="B173" s="8">
        <v>13473</v>
      </c>
      <c r="C173" s="8" t="s">
        <v>372</v>
      </c>
      <c r="D173" s="8" t="s">
        <v>373</v>
      </c>
    </row>
    <row r="174" spans="1:4" x14ac:dyDescent="0.25">
      <c r="A174" s="8" t="s">
        <v>394</v>
      </c>
      <c r="B174" s="8">
        <v>13490</v>
      </c>
      <c r="C174" s="8" t="s">
        <v>372</v>
      </c>
      <c r="D174" s="8" t="s">
        <v>373</v>
      </c>
    </row>
    <row r="175" spans="1:4" x14ac:dyDescent="0.25">
      <c r="A175" s="8" t="s">
        <v>395</v>
      </c>
      <c r="B175" s="8">
        <v>13549</v>
      </c>
      <c r="C175" s="8" t="s">
        <v>372</v>
      </c>
      <c r="D175" s="8" t="s">
        <v>373</v>
      </c>
    </row>
    <row r="176" spans="1:4" x14ac:dyDescent="0.25">
      <c r="A176" s="8" t="s">
        <v>396</v>
      </c>
      <c r="B176" s="8">
        <v>13580</v>
      </c>
      <c r="C176" s="8" t="s">
        <v>372</v>
      </c>
      <c r="D176" s="8" t="s">
        <v>373</v>
      </c>
    </row>
    <row r="177" spans="1:4" x14ac:dyDescent="0.25">
      <c r="A177" s="8" t="s">
        <v>397</v>
      </c>
      <c r="B177" s="8">
        <v>13600</v>
      </c>
      <c r="C177" s="8" t="s">
        <v>372</v>
      </c>
      <c r="D177" s="8" t="s">
        <v>373</v>
      </c>
    </row>
    <row r="178" spans="1:4" x14ac:dyDescent="0.25">
      <c r="A178" s="8" t="s">
        <v>398</v>
      </c>
      <c r="B178" s="8">
        <v>13620</v>
      </c>
      <c r="C178" s="8" t="s">
        <v>372</v>
      </c>
      <c r="D178" s="8" t="s">
        <v>373</v>
      </c>
    </row>
    <row r="179" spans="1:4" x14ac:dyDescent="0.25">
      <c r="A179" s="8" t="s">
        <v>399</v>
      </c>
      <c r="B179" s="8">
        <v>13647</v>
      </c>
      <c r="C179" s="8" t="s">
        <v>372</v>
      </c>
      <c r="D179" s="8" t="s">
        <v>373</v>
      </c>
    </row>
    <row r="180" spans="1:4" x14ac:dyDescent="0.25">
      <c r="A180" s="8" t="s">
        <v>400</v>
      </c>
      <c r="B180" s="8">
        <v>13650</v>
      </c>
      <c r="C180" s="8" t="s">
        <v>372</v>
      </c>
      <c r="D180" s="8" t="s">
        <v>373</v>
      </c>
    </row>
    <row r="181" spans="1:4" x14ac:dyDescent="0.25">
      <c r="A181" s="8" t="s">
        <v>401</v>
      </c>
      <c r="B181" s="8">
        <v>13654</v>
      </c>
      <c r="C181" s="8" t="s">
        <v>372</v>
      </c>
      <c r="D181" s="8" t="s">
        <v>373</v>
      </c>
    </row>
    <row r="182" spans="1:4" x14ac:dyDescent="0.25">
      <c r="A182" s="8" t="s">
        <v>402</v>
      </c>
      <c r="B182" s="8">
        <v>13655</v>
      </c>
      <c r="C182" s="8" t="s">
        <v>372</v>
      </c>
      <c r="D182" s="8" t="s">
        <v>373</v>
      </c>
    </row>
    <row r="183" spans="1:4" x14ac:dyDescent="0.25">
      <c r="A183" s="8" t="s">
        <v>403</v>
      </c>
      <c r="B183" s="8">
        <v>13657</v>
      </c>
      <c r="C183" s="8" t="s">
        <v>372</v>
      </c>
      <c r="D183" s="8" t="s">
        <v>373</v>
      </c>
    </row>
    <row r="184" spans="1:4" x14ac:dyDescent="0.25">
      <c r="A184" s="8" t="s">
        <v>404</v>
      </c>
      <c r="B184" s="8">
        <v>13667</v>
      </c>
      <c r="C184" s="8" t="s">
        <v>372</v>
      </c>
      <c r="D184" s="8" t="s">
        <v>373</v>
      </c>
    </row>
    <row r="185" spans="1:4" x14ac:dyDescent="0.25">
      <c r="A185" s="8" t="s">
        <v>190</v>
      </c>
      <c r="B185" s="8">
        <v>13670</v>
      </c>
      <c r="C185" s="8" t="s">
        <v>372</v>
      </c>
      <c r="D185" s="8" t="s">
        <v>373</v>
      </c>
    </row>
    <row r="186" spans="1:4" x14ac:dyDescent="0.25">
      <c r="A186" s="8" t="s">
        <v>405</v>
      </c>
      <c r="B186" s="8">
        <v>13673</v>
      </c>
      <c r="C186" s="8" t="s">
        <v>372</v>
      </c>
      <c r="D186" s="8" t="s">
        <v>373</v>
      </c>
    </row>
    <row r="187" spans="1:4" x14ac:dyDescent="0.25">
      <c r="A187" s="8" t="s">
        <v>406</v>
      </c>
      <c r="B187" s="8">
        <v>13683</v>
      </c>
      <c r="C187" s="8" t="s">
        <v>372</v>
      </c>
      <c r="D187" s="8" t="s">
        <v>373</v>
      </c>
    </row>
    <row r="188" spans="1:4" x14ac:dyDescent="0.25">
      <c r="A188" s="8" t="s">
        <v>191</v>
      </c>
      <c r="B188" s="8">
        <v>13688</v>
      </c>
      <c r="C188" s="8" t="s">
        <v>372</v>
      </c>
      <c r="D188" s="8" t="s">
        <v>373</v>
      </c>
    </row>
    <row r="189" spans="1:4" x14ac:dyDescent="0.25">
      <c r="A189" s="8" t="s">
        <v>192</v>
      </c>
      <c r="B189" s="8">
        <v>13744</v>
      </c>
      <c r="C189" s="8" t="s">
        <v>372</v>
      </c>
      <c r="D189" s="8" t="s">
        <v>373</v>
      </c>
    </row>
    <row r="190" spans="1:4" x14ac:dyDescent="0.25">
      <c r="A190" s="8" t="s">
        <v>407</v>
      </c>
      <c r="B190" s="8">
        <v>13760</v>
      </c>
      <c r="C190" s="8" t="s">
        <v>372</v>
      </c>
      <c r="D190" s="8" t="s">
        <v>373</v>
      </c>
    </row>
    <row r="191" spans="1:4" x14ac:dyDescent="0.25">
      <c r="A191" s="8" t="s">
        <v>408</v>
      </c>
      <c r="B191" s="8">
        <v>13780</v>
      </c>
      <c r="C191" s="8" t="s">
        <v>372</v>
      </c>
      <c r="D191" s="8" t="s">
        <v>373</v>
      </c>
    </row>
    <row r="192" spans="1:4" x14ac:dyDescent="0.25">
      <c r="A192" s="8" t="s">
        <v>409</v>
      </c>
      <c r="B192" s="8">
        <v>13810</v>
      </c>
      <c r="C192" s="8" t="s">
        <v>372</v>
      </c>
      <c r="D192" s="8" t="s">
        <v>373</v>
      </c>
    </row>
    <row r="193" spans="1:4" x14ac:dyDescent="0.25">
      <c r="A193" s="8" t="s">
        <v>410</v>
      </c>
      <c r="B193" s="8">
        <v>13836</v>
      </c>
      <c r="C193" s="8" t="s">
        <v>372</v>
      </c>
      <c r="D193" s="8" t="s">
        <v>373</v>
      </c>
    </row>
    <row r="194" spans="1:4" x14ac:dyDescent="0.25">
      <c r="A194" s="8" t="s">
        <v>411</v>
      </c>
      <c r="B194" s="8">
        <v>13838</v>
      </c>
      <c r="C194" s="8" t="s">
        <v>372</v>
      </c>
      <c r="D194" s="8" t="s">
        <v>373</v>
      </c>
    </row>
    <row r="195" spans="1:4" x14ac:dyDescent="0.25">
      <c r="A195" s="8" t="s">
        <v>412</v>
      </c>
      <c r="B195" s="8">
        <v>13873</v>
      </c>
      <c r="C195" s="8" t="s">
        <v>372</v>
      </c>
      <c r="D195" s="8" t="s">
        <v>373</v>
      </c>
    </row>
    <row r="196" spans="1:4" x14ac:dyDescent="0.25">
      <c r="A196" s="8" t="s">
        <v>413</v>
      </c>
      <c r="B196" s="8">
        <v>13894</v>
      </c>
      <c r="C196" s="8" t="s">
        <v>372</v>
      </c>
      <c r="D196" s="8" t="s">
        <v>373</v>
      </c>
    </row>
    <row r="197" spans="1:4" x14ac:dyDescent="0.25">
      <c r="A197" s="8" t="s">
        <v>416</v>
      </c>
      <c r="B197" s="8">
        <v>15001</v>
      </c>
      <c r="C197" s="8" t="s">
        <v>414</v>
      </c>
      <c r="D197" s="8" t="s">
        <v>415</v>
      </c>
    </row>
    <row r="198" spans="1:4" x14ac:dyDescent="0.25">
      <c r="A198" s="8" t="s">
        <v>417</v>
      </c>
      <c r="B198" s="8">
        <v>15022</v>
      </c>
      <c r="C198" s="8" t="s">
        <v>414</v>
      </c>
      <c r="D198" s="8" t="s">
        <v>415</v>
      </c>
    </row>
    <row r="199" spans="1:4" x14ac:dyDescent="0.25">
      <c r="A199" s="8" t="s">
        <v>418</v>
      </c>
      <c r="B199" s="8">
        <v>15047</v>
      </c>
      <c r="C199" s="8" t="s">
        <v>414</v>
      </c>
      <c r="D199" s="8" t="s">
        <v>415</v>
      </c>
    </row>
    <row r="200" spans="1:4" x14ac:dyDescent="0.25">
      <c r="A200" s="8" t="s">
        <v>419</v>
      </c>
      <c r="B200" s="8">
        <v>15051</v>
      </c>
      <c r="C200" s="8" t="s">
        <v>414</v>
      </c>
      <c r="D200" s="8" t="s">
        <v>415</v>
      </c>
    </row>
    <row r="201" spans="1:4" x14ac:dyDescent="0.25">
      <c r="A201" s="8" t="s">
        <v>420</v>
      </c>
      <c r="B201" s="8">
        <v>15087</v>
      </c>
      <c r="C201" s="8" t="s">
        <v>414</v>
      </c>
      <c r="D201" s="8" t="s">
        <v>415</v>
      </c>
    </row>
    <row r="202" spans="1:4" x14ac:dyDescent="0.25">
      <c r="A202" s="8" t="s">
        <v>421</v>
      </c>
      <c r="B202" s="8">
        <v>15090</v>
      </c>
      <c r="C202" s="8" t="s">
        <v>414</v>
      </c>
      <c r="D202" s="8" t="s">
        <v>415</v>
      </c>
    </row>
    <row r="203" spans="1:4" x14ac:dyDescent="0.25">
      <c r="A203" s="8" t="s">
        <v>422</v>
      </c>
      <c r="B203" s="8">
        <v>15092</v>
      </c>
      <c r="C203" s="8" t="s">
        <v>414</v>
      </c>
      <c r="D203" s="8" t="s">
        <v>415</v>
      </c>
    </row>
    <row r="204" spans="1:4" x14ac:dyDescent="0.25">
      <c r="A204" s="8" t="s">
        <v>423</v>
      </c>
      <c r="B204" s="8">
        <v>15097</v>
      </c>
      <c r="C204" s="8" t="s">
        <v>414</v>
      </c>
      <c r="D204" s="8" t="s">
        <v>415</v>
      </c>
    </row>
    <row r="205" spans="1:4" x14ac:dyDescent="0.25">
      <c r="A205" s="8" t="s">
        <v>415</v>
      </c>
      <c r="B205" s="8">
        <v>15104</v>
      </c>
      <c r="C205" s="8" t="s">
        <v>414</v>
      </c>
      <c r="D205" s="8" t="s">
        <v>415</v>
      </c>
    </row>
    <row r="206" spans="1:4" x14ac:dyDescent="0.25">
      <c r="A206" s="8" t="s">
        <v>172</v>
      </c>
      <c r="B206" s="8">
        <v>15106</v>
      </c>
      <c r="C206" s="8" t="s">
        <v>414</v>
      </c>
      <c r="D206" s="8" t="s">
        <v>415</v>
      </c>
    </row>
    <row r="207" spans="1:4" x14ac:dyDescent="0.25">
      <c r="A207" s="8" t="s">
        <v>424</v>
      </c>
      <c r="B207" s="8">
        <v>15109</v>
      </c>
      <c r="C207" s="8" t="s">
        <v>414</v>
      </c>
      <c r="D207" s="8" t="s">
        <v>415</v>
      </c>
    </row>
    <row r="208" spans="1:4" x14ac:dyDescent="0.25">
      <c r="A208" s="8" t="s">
        <v>425</v>
      </c>
      <c r="B208" s="8">
        <v>15114</v>
      </c>
      <c r="C208" s="8" t="s">
        <v>414</v>
      </c>
      <c r="D208" s="8" t="s">
        <v>415</v>
      </c>
    </row>
    <row r="209" spans="1:4" x14ac:dyDescent="0.25">
      <c r="A209" s="8" t="s">
        <v>264</v>
      </c>
      <c r="B209" s="8">
        <v>15131</v>
      </c>
      <c r="C209" s="8" t="s">
        <v>414</v>
      </c>
      <c r="D209" s="8" t="s">
        <v>415</v>
      </c>
    </row>
    <row r="210" spans="1:4" x14ac:dyDescent="0.25">
      <c r="A210" s="8" t="s">
        <v>426</v>
      </c>
      <c r="B210" s="8">
        <v>15135</v>
      </c>
      <c r="C210" s="8" t="s">
        <v>414</v>
      </c>
      <c r="D210" s="8" t="s">
        <v>415</v>
      </c>
    </row>
    <row r="211" spans="1:4" x14ac:dyDescent="0.25">
      <c r="A211" s="8" t="s">
        <v>427</v>
      </c>
      <c r="B211" s="8">
        <v>15162</v>
      </c>
      <c r="C211" s="8" t="s">
        <v>414</v>
      </c>
      <c r="D211" s="8" t="s">
        <v>415</v>
      </c>
    </row>
    <row r="212" spans="1:4" x14ac:dyDescent="0.25">
      <c r="A212" s="8" t="s">
        <v>428</v>
      </c>
      <c r="B212" s="8">
        <v>15172</v>
      </c>
      <c r="C212" s="8" t="s">
        <v>414</v>
      </c>
      <c r="D212" s="8" t="s">
        <v>415</v>
      </c>
    </row>
    <row r="213" spans="1:4" x14ac:dyDescent="0.25">
      <c r="A213" s="8" t="s">
        <v>429</v>
      </c>
      <c r="B213" s="8">
        <v>15176</v>
      </c>
      <c r="C213" s="8" t="s">
        <v>414</v>
      </c>
      <c r="D213" s="8" t="s">
        <v>415</v>
      </c>
    </row>
    <row r="214" spans="1:4" x14ac:dyDescent="0.25">
      <c r="A214" s="8" t="s">
        <v>430</v>
      </c>
      <c r="B214" s="8">
        <v>15180</v>
      </c>
      <c r="C214" s="8" t="s">
        <v>414</v>
      </c>
      <c r="D214" s="8" t="s">
        <v>415</v>
      </c>
    </row>
    <row r="215" spans="1:4" x14ac:dyDescent="0.25">
      <c r="A215" s="8" t="s">
        <v>431</v>
      </c>
      <c r="B215" s="8">
        <v>15183</v>
      </c>
      <c r="C215" s="8" t="s">
        <v>414</v>
      </c>
      <c r="D215" s="8" t="s">
        <v>415</v>
      </c>
    </row>
    <row r="216" spans="1:4" x14ac:dyDescent="0.25">
      <c r="A216" s="8" t="s">
        <v>432</v>
      </c>
      <c r="B216" s="8">
        <v>15185</v>
      </c>
      <c r="C216" s="8" t="s">
        <v>414</v>
      </c>
      <c r="D216" s="8" t="s">
        <v>415</v>
      </c>
    </row>
    <row r="217" spans="1:4" x14ac:dyDescent="0.25">
      <c r="A217" s="8" t="s">
        <v>433</v>
      </c>
      <c r="B217" s="8">
        <v>15187</v>
      </c>
      <c r="C217" s="8" t="s">
        <v>414</v>
      </c>
      <c r="D217" s="8" t="s">
        <v>415</v>
      </c>
    </row>
    <row r="218" spans="1:4" x14ac:dyDescent="0.25">
      <c r="A218" s="8" t="s">
        <v>434</v>
      </c>
      <c r="B218" s="8">
        <v>15189</v>
      </c>
      <c r="C218" s="8" t="s">
        <v>414</v>
      </c>
      <c r="D218" s="8" t="s">
        <v>415</v>
      </c>
    </row>
    <row r="219" spans="1:4" x14ac:dyDescent="0.25">
      <c r="A219" s="8" t="s">
        <v>435</v>
      </c>
      <c r="B219" s="8">
        <v>15204</v>
      </c>
      <c r="C219" s="8" t="s">
        <v>414</v>
      </c>
      <c r="D219" s="8" t="s">
        <v>415</v>
      </c>
    </row>
    <row r="220" spans="1:4" x14ac:dyDescent="0.25">
      <c r="A220" s="8" t="s">
        <v>436</v>
      </c>
      <c r="B220" s="8">
        <v>15212</v>
      </c>
      <c r="C220" s="8" t="s">
        <v>414</v>
      </c>
      <c r="D220" s="8" t="s">
        <v>415</v>
      </c>
    </row>
    <row r="221" spans="1:4" x14ac:dyDescent="0.25">
      <c r="A221" s="8" t="s">
        <v>437</v>
      </c>
      <c r="B221" s="8">
        <v>15215</v>
      </c>
      <c r="C221" s="8" t="s">
        <v>414</v>
      </c>
      <c r="D221" s="8" t="s">
        <v>415</v>
      </c>
    </row>
    <row r="222" spans="1:4" x14ac:dyDescent="0.25">
      <c r="A222" s="8" t="s">
        <v>438</v>
      </c>
      <c r="B222" s="8">
        <v>15218</v>
      </c>
      <c r="C222" s="8" t="s">
        <v>414</v>
      </c>
      <c r="D222" s="8" t="s">
        <v>415</v>
      </c>
    </row>
    <row r="223" spans="1:4" x14ac:dyDescent="0.25">
      <c r="A223" s="8" t="s">
        <v>439</v>
      </c>
      <c r="B223" s="8">
        <v>15223</v>
      </c>
      <c r="C223" s="8" t="s">
        <v>414</v>
      </c>
      <c r="D223" s="8" t="s">
        <v>415</v>
      </c>
    </row>
    <row r="224" spans="1:4" x14ac:dyDescent="0.25">
      <c r="A224" s="8" t="s">
        <v>440</v>
      </c>
      <c r="B224" s="8">
        <v>15224</v>
      </c>
      <c r="C224" s="8" t="s">
        <v>414</v>
      </c>
      <c r="D224" s="8" t="s">
        <v>415</v>
      </c>
    </row>
    <row r="225" spans="1:4" x14ac:dyDescent="0.25">
      <c r="A225" s="8" t="s">
        <v>441</v>
      </c>
      <c r="B225" s="8">
        <v>15226</v>
      </c>
      <c r="C225" s="8" t="s">
        <v>414</v>
      </c>
      <c r="D225" s="8" t="s">
        <v>415</v>
      </c>
    </row>
    <row r="226" spans="1:4" x14ac:dyDescent="0.25">
      <c r="A226" s="8" t="s">
        <v>442</v>
      </c>
      <c r="B226" s="8">
        <v>15232</v>
      </c>
      <c r="C226" s="8" t="s">
        <v>414</v>
      </c>
      <c r="D226" s="8" t="s">
        <v>415</v>
      </c>
    </row>
    <row r="227" spans="1:4" x14ac:dyDescent="0.25">
      <c r="A227" s="8" t="s">
        <v>443</v>
      </c>
      <c r="B227" s="8">
        <v>15236</v>
      </c>
      <c r="C227" s="8" t="s">
        <v>414</v>
      </c>
      <c r="D227" s="8" t="s">
        <v>415</v>
      </c>
    </row>
    <row r="228" spans="1:4" x14ac:dyDescent="0.25">
      <c r="A228" s="8" t="s">
        <v>444</v>
      </c>
      <c r="B228" s="8">
        <v>15238</v>
      </c>
      <c r="C228" s="8" t="s">
        <v>414</v>
      </c>
      <c r="D228" s="8" t="s">
        <v>415</v>
      </c>
    </row>
    <row r="229" spans="1:4" x14ac:dyDescent="0.25">
      <c r="A229" s="8" t="s">
        <v>445</v>
      </c>
      <c r="B229" s="8">
        <v>15244</v>
      </c>
      <c r="C229" s="8" t="s">
        <v>414</v>
      </c>
      <c r="D229" s="8" t="s">
        <v>415</v>
      </c>
    </row>
    <row r="230" spans="1:4" x14ac:dyDescent="0.25">
      <c r="A230" s="8" t="s">
        <v>446</v>
      </c>
      <c r="B230" s="8">
        <v>15248</v>
      </c>
      <c r="C230" s="8" t="s">
        <v>414</v>
      </c>
      <c r="D230" s="8" t="s">
        <v>415</v>
      </c>
    </row>
    <row r="231" spans="1:4" x14ac:dyDescent="0.25">
      <c r="A231" s="8" t="s">
        <v>447</v>
      </c>
      <c r="B231" s="8">
        <v>15272</v>
      </c>
      <c r="C231" s="8" t="s">
        <v>414</v>
      </c>
      <c r="D231" s="8" t="s">
        <v>415</v>
      </c>
    </row>
    <row r="232" spans="1:4" x14ac:dyDescent="0.25">
      <c r="A232" s="8" t="s">
        <v>448</v>
      </c>
      <c r="B232" s="8">
        <v>15276</v>
      </c>
      <c r="C232" s="8" t="s">
        <v>414</v>
      </c>
      <c r="D232" s="8" t="s">
        <v>415</v>
      </c>
    </row>
    <row r="233" spans="1:4" x14ac:dyDescent="0.25">
      <c r="A233" s="8" t="s">
        <v>449</v>
      </c>
      <c r="B233" s="8">
        <v>15293</v>
      </c>
      <c r="C233" s="8" t="s">
        <v>414</v>
      </c>
      <c r="D233" s="8" t="s">
        <v>415</v>
      </c>
    </row>
    <row r="234" spans="1:4" x14ac:dyDescent="0.25">
      <c r="A234" s="8" t="s">
        <v>450</v>
      </c>
      <c r="B234" s="8">
        <v>15296</v>
      </c>
      <c r="C234" s="8" t="s">
        <v>414</v>
      </c>
      <c r="D234" s="8" t="s">
        <v>415</v>
      </c>
    </row>
    <row r="235" spans="1:4" x14ac:dyDescent="0.25">
      <c r="A235" s="8" t="s">
        <v>451</v>
      </c>
      <c r="B235" s="8">
        <v>15299</v>
      </c>
      <c r="C235" s="8" t="s">
        <v>414</v>
      </c>
      <c r="D235" s="8" t="s">
        <v>415</v>
      </c>
    </row>
    <row r="236" spans="1:4" x14ac:dyDescent="0.25">
      <c r="A236" s="8" t="s">
        <v>452</v>
      </c>
      <c r="B236" s="8">
        <v>15317</v>
      </c>
      <c r="C236" s="8" t="s">
        <v>414</v>
      </c>
      <c r="D236" s="8" t="s">
        <v>415</v>
      </c>
    </row>
    <row r="237" spans="1:4" x14ac:dyDescent="0.25">
      <c r="A237" s="8" t="s">
        <v>453</v>
      </c>
      <c r="B237" s="8">
        <v>15322</v>
      </c>
      <c r="C237" s="8" t="s">
        <v>414</v>
      </c>
      <c r="D237" s="8" t="s">
        <v>415</v>
      </c>
    </row>
    <row r="238" spans="1:4" x14ac:dyDescent="0.25">
      <c r="A238" s="8" t="s">
        <v>454</v>
      </c>
      <c r="B238" s="8">
        <v>15325</v>
      </c>
      <c r="C238" s="8" t="s">
        <v>414</v>
      </c>
      <c r="D238" s="8" t="s">
        <v>415</v>
      </c>
    </row>
    <row r="239" spans="1:4" x14ac:dyDescent="0.25">
      <c r="A239" s="8" t="s">
        <v>455</v>
      </c>
      <c r="B239" s="8">
        <v>15332</v>
      </c>
      <c r="C239" s="8" t="s">
        <v>414</v>
      </c>
      <c r="D239" s="8" t="s">
        <v>415</v>
      </c>
    </row>
    <row r="240" spans="1:4" x14ac:dyDescent="0.25">
      <c r="A240" s="8" t="s">
        <v>456</v>
      </c>
      <c r="B240" s="8">
        <v>15362</v>
      </c>
      <c r="C240" s="8" t="s">
        <v>414</v>
      </c>
      <c r="D240" s="8" t="s">
        <v>415</v>
      </c>
    </row>
    <row r="241" spans="1:4" x14ac:dyDescent="0.25">
      <c r="A241" s="8" t="s">
        <v>457</v>
      </c>
      <c r="B241" s="8">
        <v>15367</v>
      </c>
      <c r="C241" s="8" t="s">
        <v>414</v>
      </c>
      <c r="D241" s="8" t="s">
        <v>415</v>
      </c>
    </row>
    <row r="242" spans="1:4" x14ac:dyDescent="0.25">
      <c r="A242" s="8" t="s">
        <v>292</v>
      </c>
      <c r="B242" s="8">
        <v>15368</v>
      </c>
      <c r="C242" s="8" t="s">
        <v>414</v>
      </c>
      <c r="D242" s="8" t="s">
        <v>415</v>
      </c>
    </row>
    <row r="243" spans="1:4" x14ac:dyDescent="0.25">
      <c r="A243" s="8" t="s">
        <v>458</v>
      </c>
      <c r="B243" s="8">
        <v>15377</v>
      </c>
      <c r="C243" s="8" t="s">
        <v>414</v>
      </c>
      <c r="D243" s="8" t="s">
        <v>415</v>
      </c>
    </row>
    <row r="244" spans="1:4" x14ac:dyDescent="0.25">
      <c r="A244" s="8" t="s">
        <v>459</v>
      </c>
      <c r="B244" s="8">
        <v>15380</v>
      </c>
      <c r="C244" s="8" t="s">
        <v>414</v>
      </c>
      <c r="D244" s="8" t="s">
        <v>415</v>
      </c>
    </row>
    <row r="245" spans="1:4" x14ac:dyDescent="0.25">
      <c r="A245" s="8" t="s">
        <v>218</v>
      </c>
      <c r="B245" s="8">
        <v>15401</v>
      </c>
      <c r="C245" s="8" t="s">
        <v>414</v>
      </c>
      <c r="D245" s="8" t="s">
        <v>415</v>
      </c>
    </row>
    <row r="246" spans="1:4" x14ac:dyDescent="0.25">
      <c r="A246" s="8" t="s">
        <v>460</v>
      </c>
      <c r="B246" s="8">
        <v>15403</v>
      </c>
      <c r="C246" s="8" t="s">
        <v>414</v>
      </c>
      <c r="D246" s="8" t="s">
        <v>415</v>
      </c>
    </row>
    <row r="247" spans="1:4" x14ac:dyDescent="0.25">
      <c r="A247" s="8" t="s">
        <v>461</v>
      </c>
      <c r="B247" s="8">
        <v>15407</v>
      </c>
      <c r="C247" s="8" t="s">
        <v>414</v>
      </c>
      <c r="D247" s="8" t="s">
        <v>415</v>
      </c>
    </row>
    <row r="248" spans="1:4" x14ac:dyDescent="0.25">
      <c r="A248" s="8" t="s">
        <v>462</v>
      </c>
      <c r="B248" s="8">
        <v>15425</v>
      </c>
      <c r="C248" s="8" t="s">
        <v>414</v>
      </c>
      <c r="D248" s="8" t="s">
        <v>415</v>
      </c>
    </row>
    <row r="249" spans="1:4" x14ac:dyDescent="0.25">
      <c r="A249" s="8" t="s">
        <v>463</v>
      </c>
      <c r="B249" s="8">
        <v>15442</v>
      </c>
      <c r="C249" s="8" t="s">
        <v>414</v>
      </c>
      <c r="D249" s="8" t="s">
        <v>415</v>
      </c>
    </row>
    <row r="250" spans="1:4" x14ac:dyDescent="0.25">
      <c r="A250" s="8" t="s">
        <v>464</v>
      </c>
      <c r="B250" s="8">
        <v>15455</v>
      </c>
      <c r="C250" s="8" t="s">
        <v>414</v>
      </c>
      <c r="D250" s="8" t="s">
        <v>415</v>
      </c>
    </row>
    <row r="251" spans="1:4" x14ac:dyDescent="0.25">
      <c r="A251" s="8" t="s">
        <v>465</v>
      </c>
      <c r="B251" s="8">
        <v>15464</v>
      </c>
      <c r="C251" s="8" t="s">
        <v>414</v>
      </c>
      <c r="D251" s="8" t="s">
        <v>415</v>
      </c>
    </row>
    <row r="252" spans="1:4" x14ac:dyDescent="0.25">
      <c r="A252" s="8" t="s">
        <v>466</v>
      </c>
      <c r="B252" s="8">
        <v>15466</v>
      </c>
      <c r="C252" s="8" t="s">
        <v>414</v>
      </c>
      <c r="D252" s="8" t="s">
        <v>415</v>
      </c>
    </row>
    <row r="253" spans="1:4" x14ac:dyDescent="0.25">
      <c r="A253" s="8" t="s">
        <v>467</v>
      </c>
      <c r="B253" s="8">
        <v>15469</v>
      </c>
      <c r="C253" s="8" t="s">
        <v>414</v>
      </c>
      <c r="D253" s="8" t="s">
        <v>415</v>
      </c>
    </row>
    <row r="254" spans="1:4" x14ac:dyDescent="0.25">
      <c r="A254" s="8" t="s">
        <v>468</v>
      </c>
      <c r="B254" s="8">
        <v>15476</v>
      </c>
      <c r="C254" s="8" t="s">
        <v>414</v>
      </c>
      <c r="D254" s="8" t="s">
        <v>415</v>
      </c>
    </row>
    <row r="255" spans="1:4" x14ac:dyDescent="0.25">
      <c r="A255" s="8" t="s">
        <v>469</v>
      </c>
      <c r="B255" s="8">
        <v>15480</v>
      </c>
      <c r="C255" s="8" t="s">
        <v>414</v>
      </c>
      <c r="D255" s="8" t="s">
        <v>415</v>
      </c>
    </row>
    <row r="256" spans="1:4" x14ac:dyDescent="0.25">
      <c r="A256" s="8" t="s">
        <v>470</v>
      </c>
      <c r="B256" s="8">
        <v>15491</v>
      </c>
      <c r="C256" s="8" t="s">
        <v>414</v>
      </c>
      <c r="D256" s="8" t="s">
        <v>415</v>
      </c>
    </row>
    <row r="257" spans="1:4" x14ac:dyDescent="0.25">
      <c r="A257" s="8" t="s">
        <v>471</v>
      </c>
      <c r="B257" s="8">
        <v>15494</v>
      </c>
      <c r="C257" s="8" t="s">
        <v>414</v>
      </c>
      <c r="D257" s="8" t="s">
        <v>415</v>
      </c>
    </row>
    <row r="258" spans="1:4" x14ac:dyDescent="0.25">
      <c r="A258" s="8" t="s">
        <v>472</v>
      </c>
      <c r="B258" s="8">
        <v>15500</v>
      </c>
      <c r="C258" s="8" t="s">
        <v>414</v>
      </c>
      <c r="D258" s="8" t="s">
        <v>415</v>
      </c>
    </row>
    <row r="259" spans="1:4" x14ac:dyDescent="0.25">
      <c r="A259" s="8" t="s">
        <v>473</v>
      </c>
      <c r="B259" s="8">
        <v>15507</v>
      </c>
      <c r="C259" s="8" t="s">
        <v>414</v>
      </c>
      <c r="D259" s="8" t="s">
        <v>415</v>
      </c>
    </row>
    <row r="260" spans="1:4" x14ac:dyDescent="0.25">
      <c r="A260" s="8" t="s">
        <v>474</v>
      </c>
      <c r="B260" s="8">
        <v>15511</v>
      </c>
      <c r="C260" s="8" t="s">
        <v>414</v>
      </c>
      <c r="D260" s="8" t="s">
        <v>415</v>
      </c>
    </row>
    <row r="261" spans="1:4" x14ac:dyDescent="0.25">
      <c r="A261" s="8" t="s">
        <v>475</v>
      </c>
      <c r="B261" s="8">
        <v>15514</v>
      </c>
      <c r="C261" s="8" t="s">
        <v>414</v>
      </c>
      <c r="D261" s="8" t="s">
        <v>415</v>
      </c>
    </row>
    <row r="262" spans="1:4" x14ac:dyDescent="0.25">
      <c r="A262" s="8" t="s">
        <v>476</v>
      </c>
      <c r="B262" s="8">
        <v>15516</v>
      </c>
      <c r="C262" s="8" t="s">
        <v>414</v>
      </c>
      <c r="D262" s="8" t="s">
        <v>415</v>
      </c>
    </row>
    <row r="263" spans="1:4" x14ac:dyDescent="0.25">
      <c r="A263" s="8" t="s">
        <v>477</v>
      </c>
      <c r="B263" s="8">
        <v>15518</v>
      </c>
      <c r="C263" s="8" t="s">
        <v>414</v>
      </c>
      <c r="D263" s="8" t="s">
        <v>415</v>
      </c>
    </row>
    <row r="264" spans="1:4" x14ac:dyDescent="0.25">
      <c r="A264" s="8" t="s">
        <v>478</v>
      </c>
      <c r="B264" s="8">
        <v>15522</v>
      </c>
      <c r="C264" s="8" t="s">
        <v>414</v>
      </c>
      <c r="D264" s="8" t="s">
        <v>415</v>
      </c>
    </row>
    <row r="265" spans="1:4" x14ac:dyDescent="0.25">
      <c r="A265" s="8" t="s">
        <v>479</v>
      </c>
      <c r="B265" s="8">
        <v>15531</v>
      </c>
      <c r="C265" s="8" t="s">
        <v>414</v>
      </c>
      <c r="D265" s="8" t="s">
        <v>415</v>
      </c>
    </row>
    <row r="266" spans="1:4" x14ac:dyDescent="0.25">
      <c r="A266" s="8" t="s">
        <v>480</v>
      </c>
      <c r="B266" s="8">
        <v>15533</v>
      </c>
      <c r="C266" s="8" t="s">
        <v>414</v>
      </c>
      <c r="D266" s="8" t="s">
        <v>415</v>
      </c>
    </row>
    <row r="267" spans="1:4" x14ac:dyDescent="0.25">
      <c r="A267" s="8" t="s">
        <v>481</v>
      </c>
      <c r="B267" s="8">
        <v>15537</v>
      </c>
      <c r="C267" s="8" t="s">
        <v>414</v>
      </c>
      <c r="D267" s="8" t="s">
        <v>415</v>
      </c>
    </row>
    <row r="268" spans="1:4" x14ac:dyDescent="0.25">
      <c r="A268" s="8" t="s">
        <v>482</v>
      </c>
      <c r="B268" s="8">
        <v>15542</v>
      </c>
      <c r="C268" s="8" t="s">
        <v>414</v>
      </c>
      <c r="D268" s="8" t="s">
        <v>415</v>
      </c>
    </row>
    <row r="269" spans="1:4" x14ac:dyDescent="0.25">
      <c r="A269" s="8" t="s">
        <v>483</v>
      </c>
      <c r="B269" s="8">
        <v>15550</v>
      </c>
      <c r="C269" s="8" t="s">
        <v>414</v>
      </c>
      <c r="D269" s="8" t="s">
        <v>415</v>
      </c>
    </row>
    <row r="270" spans="1:4" x14ac:dyDescent="0.25">
      <c r="A270" s="8" t="s">
        <v>484</v>
      </c>
      <c r="B270" s="8">
        <v>15572</v>
      </c>
      <c r="C270" s="8" t="s">
        <v>414</v>
      </c>
      <c r="D270" s="8" t="s">
        <v>415</v>
      </c>
    </row>
    <row r="271" spans="1:4" x14ac:dyDescent="0.25">
      <c r="A271" s="8" t="s">
        <v>485</v>
      </c>
      <c r="B271" s="8">
        <v>15580</v>
      </c>
      <c r="C271" s="8" t="s">
        <v>414</v>
      </c>
      <c r="D271" s="8" t="s">
        <v>415</v>
      </c>
    </row>
    <row r="272" spans="1:4" x14ac:dyDescent="0.25">
      <c r="A272" s="8" t="s">
        <v>486</v>
      </c>
      <c r="B272" s="8">
        <v>15599</v>
      </c>
      <c r="C272" s="8" t="s">
        <v>414</v>
      </c>
      <c r="D272" s="8" t="s">
        <v>415</v>
      </c>
    </row>
    <row r="273" spans="1:4" x14ac:dyDescent="0.25">
      <c r="A273" s="8" t="s">
        <v>487</v>
      </c>
      <c r="B273" s="8">
        <v>15600</v>
      </c>
      <c r="C273" s="8" t="s">
        <v>414</v>
      </c>
      <c r="D273" s="8" t="s">
        <v>415</v>
      </c>
    </row>
    <row r="274" spans="1:4" x14ac:dyDescent="0.25">
      <c r="A274" s="8" t="s">
        <v>488</v>
      </c>
      <c r="B274" s="8">
        <v>15621</v>
      </c>
      <c r="C274" s="8" t="s">
        <v>414</v>
      </c>
      <c r="D274" s="8" t="s">
        <v>415</v>
      </c>
    </row>
    <row r="275" spans="1:4" x14ac:dyDescent="0.25">
      <c r="A275" s="8" t="s">
        <v>489</v>
      </c>
      <c r="B275" s="8">
        <v>15632</v>
      </c>
      <c r="C275" s="8" t="s">
        <v>414</v>
      </c>
      <c r="D275" s="8" t="s">
        <v>415</v>
      </c>
    </row>
    <row r="276" spans="1:4" x14ac:dyDescent="0.25">
      <c r="A276" s="8" t="s">
        <v>490</v>
      </c>
      <c r="B276" s="8">
        <v>15638</v>
      </c>
      <c r="C276" s="8" t="s">
        <v>414</v>
      </c>
      <c r="D276" s="8" t="s">
        <v>415</v>
      </c>
    </row>
    <row r="277" spans="1:4" x14ac:dyDescent="0.25">
      <c r="A277" s="8" t="s">
        <v>491</v>
      </c>
      <c r="B277" s="8">
        <v>15646</v>
      </c>
      <c r="C277" s="8" t="s">
        <v>414</v>
      </c>
      <c r="D277" s="8" t="s">
        <v>415</v>
      </c>
    </row>
    <row r="278" spans="1:4" x14ac:dyDescent="0.25">
      <c r="A278" s="8" t="s">
        <v>492</v>
      </c>
      <c r="B278" s="8">
        <v>15660</v>
      </c>
      <c r="C278" s="8" t="s">
        <v>414</v>
      </c>
      <c r="D278" s="8" t="s">
        <v>415</v>
      </c>
    </row>
    <row r="279" spans="1:4" x14ac:dyDescent="0.25">
      <c r="A279" s="8" t="s">
        <v>493</v>
      </c>
      <c r="B279" s="8">
        <v>15664</v>
      </c>
      <c r="C279" s="8" t="s">
        <v>414</v>
      </c>
      <c r="D279" s="8" t="s">
        <v>415</v>
      </c>
    </row>
    <row r="280" spans="1:4" x14ac:dyDescent="0.25">
      <c r="A280" s="8" t="s">
        <v>494</v>
      </c>
      <c r="B280" s="8">
        <v>15667</v>
      </c>
      <c r="C280" s="8" t="s">
        <v>414</v>
      </c>
      <c r="D280" s="8" t="s">
        <v>415</v>
      </c>
    </row>
    <row r="281" spans="1:4" x14ac:dyDescent="0.25">
      <c r="A281" s="8" t="s">
        <v>495</v>
      </c>
      <c r="B281" s="8">
        <v>15673</v>
      </c>
      <c r="C281" s="8" t="s">
        <v>414</v>
      </c>
      <c r="D281" s="8" t="s">
        <v>415</v>
      </c>
    </row>
    <row r="282" spans="1:4" x14ac:dyDescent="0.25">
      <c r="A282" s="8" t="s">
        <v>496</v>
      </c>
      <c r="B282" s="8">
        <v>15676</v>
      </c>
      <c r="C282" s="8" t="s">
        <v>414</v>
      </c>
      <c r="D282" s="8" t="s">
        <v>415</v>
      </c>
    </row>
    <row r="283" spans="1:4" x14ac:dyDescent="0.25">
      <c r="A283" s="8" t="s">
        <v>497</v>
      </c>
      <c r="B283" s="8">
        <v>15681</v>
      </c>
      <c r="C283" s="8" t="s">
        <v>414</v>
      </c>
      <c r="D283" s="8" t="s">
        <v>415</v>
      </c>
    </row>
    <row r="284" spans="1:4" x14ac:dyDescent="0.25">
      <c r="A284" s="8" t="s">
        <v>498</v>
      </c>
      <c r="B284" s="8">
        <v>15686</v>
      </c>
      <c r="C284" s="8" t="s">
        <v>414</v>
      </c>
      <c r="D284" s="8" t="s">
        <v>415</v>
      </c>
    </row>
    <row r="285" spans="1:4" x14ac:dyDescent="0.25">
      <c r="A285" s="8" t="s">
        <v>499</v>
      </c>
      <c r="B285" s="8">
        <v>15690</v>
      </c>
      <c r="C285" s="8" t="s">
        <v>414</v>
      </c>
      <c r="D285" s="8" t="s">
        <v>415</v>
      </c>
    </row>
    <row r="286" spans="1:4" x14ac:dyDescent="0.25">
      <c r="A286" s="8" t="s">
        <v>500</v>
      </c>
      <c r="B286" s="8">
        <v>15693</v>
      </c>
      <c r="C286" s="8" t="s">
        <v>414</v>
      </c>
      <c r="D286" s="8" t="s">
        <v>415</v>
      </c>
    </row>
    <row r="287" spans="1:4" x14ac:dyDescent="0.25">
      <c r="A287" s="8" t="s">
        <v>501</v>
      </c>
      <c r="B287" s="8">
        <v>15696</v>
      </c>
      <c r="C287" s="8" t="s">
        <v>414</v>
      </c>
      <c r="D287" s="8" t="s">
        <v>415</v>
      </c>
    </row>
    <row r="288" spans="1:4" x14ac:dyDescent="0.25">
      <c r="A288" s="8" t="s">
        <v>502</v>
      </c>
      <c r="B288" s="8">
        <v>15720</v>
      </c>
      <c r="C288" s="8" t="s">
        <v>414</v>
      </c>
      <c r="D288" s="8" t="s">
        <v>415</v>
      </c>
    </row>
    <row r="289" spans="1:4" x14ac:dyDescent="0.25">
      <c r="A289" s="8" t="s">
        <v>503</v>
      </c>
      <c r="B289" s="8">
        <v>15723</v>
      </c>
      <c r="C289" s="8" t="s">
        <v>414</v>
      </c>
      <c r="D289" s="8" t="s">
        <v>415</v>
      </c>
    </row>
    <row r="290" spans="1:4" x14ac:dyDescent="0.25">
      <c r="A290" s="8" t="s">
        <v>504</v>
      </c>
      <c r="B290" s="8">
        <v>15740</v>
      </c>
      <c r="C290" s="8" t="s">
        <v>414</v>
      </c>
      <c r="D290" s="8" t="s">
        <v>415</v>
      </c>
    </row>
    <row r="291" spans="1:4" x14ac:dyDescent="0.25">
      <c r="A291" s="8" t="s">
        <v>505</v>
      </c>
      <c r="B291" s="8">
        <v>15753</v>
      </c>
      <c r="C291" s="8" t="s">
        <v>414</v>
      </c>
      <c r="D291" s="8" t="s">
        <v>415</v>
      </c>
    </row>
    <row r="292" spans="1:4" x14ac:dyDescent="0.25">
      <c r="A292" s="8" t="s">
        <v>506</v>
      </c>
      <c r="B292" s="8">
        <v>15755</v>
      </c>
      <c r="C292" s="8" t="s">
        <v>414</v>
      </c>
      <c r="D292" s="8" t="s">
        <v>415</v>
      </c>
    </row>
    <row r="293" spans="1:4" x14ac:dyDescent="0.25">
      <c r="A293" s="8" t="s">
        <v>507</v>
      </c>
      <c r="B293" s="8">
        <v>15757</v>
      </c>
      <c r="C293" s="8" t="s">
        <v>414</v>
      </c>
      <c r="D293" s="8" t="s">
        <v>415</v>
      </c>
    </row>
    <row r="294" spans="1:4" x14ac:dyDescent="0.25">
      <c r="A294" s="8" t="s">
        <v>508</v>
      </c>
      <c r="B294" s="8">
        <v>15759</v>
      </c>
      <c r="C294" s="8" t="s">
        <v>414</v>
      </c>
      <c r="D294" s="8" t="s">
        <v>415</v>
      </c>
    </row>
    <row r="295" spans="1:4" x14ac:dyDescent="0.25">
      <c r="A295" s="8" t="s">
        <v>509</v>
      </c>
      <c r="B295" s="8">
        <v>15761</v>
      </c>
      <c r="C295" s="8" t="s">
        <v>414</v>
      </c>
      <c r="D295" s="8" t="s">
        <v>415</v>
      </c>
    </row>
    <row r="296" spans="1:4" x14ac:dyDescent="0.25">
      <c r="A296" s="8" t="s">
        <v>510</v>
      </c>
      <c r="B296" s="8">
        <v>15762</v>
      </c>
      <c r="C296" s="8" t="s">
        <v>414</v>
      </c>
      <c r="D296" s="8" t="s">
        <v>415</v>
      </c>
    </row>
    <row r="297" spans="1:4" x14ac:dyDescent="0.25">
      <c r="A297" s="8" t="s">
        <v>511</v>
      </c>
      <c r="B297" s="8">
        <v>15763</v>
      </c>
      <c r="C297" s="8" t="s">
        <v>414</v>
      </c>
      <c r="D297" s="8" t="s">
        <v>415</v>
      </c>
    </row>
    <row r="298" spans="1:4" x14ac:dyDescent="0.25">
      <c r="A298" s="8" t="s">
        <v>512</v>
      </c>
      <c r="B298" s="8">
        <v>15764</v>
      </c>
      <c r="C298" s="8" t="s">
        <v>414</v>
      </c>
      <c r="D298" s="8" t="s">
        <v>415</v>
      </c>
    </row>
    <row r="299" spans="1:4" x14ac:dyDescent="0.25">
      <c r="A299" s="8" t="s">
        <v>513</v>
      </c>
      <c r="B299" s="8">
        <v>15774</v>
      </c>
      <c r="C299" s="8" t="s">
        <v>414</v>
      </c>
      <c r="D299" s="8" t="s">
        <v>415</v>
      </c>
    </row>
    <row r="300" spans="1:4" x14ac:dyDescent="0.25">
      <c r="A300" s="8" t="s">
        <v>514</v>
      </c>
      <c r="B300" s="8">
        <v>15776</v>
      </c>
      <c r="C300" s="8" t="s">
        <v>414</v>
      </c>
      <c r="D300" s="8" t="s">
        <v>415</v>
      </c>
    </row>
    <row r="301" spans="1:4" x14ac:dyDescent="0.25">
      <c r="A301" s="8" t="s">
        <v>515</v>
      </c>
      <c r="B301" s="8">
        <v>15778</v>
      </c>
      <c r="C301" s="8" t="s">
        <v>414</v>
      </c>
      <c r="D301" s="8" t="s">
        <v>415</v>
      </c>
    </row>
    <row r="302" spans="1:4" x14ac:dyDescent="0.25">
      <c r="A302" s="8" t="s">
        <v>516</v>
      </c>
      <c r="B302" s="8">
        <v>15790</v>
      </c>
      <c r="C302" s="8" t="s">
        <v>414</v>
      </c>
      <c r="D302" s="8" t="s">
        <v>415</v>
      </c>
    </row>
    <row r="303" spans="1:4" x14ac:dyDescent="0.25">
      <c r="A303" s="8" t="s">
        <v>517</v>
      </c>
      <c r="B303" s="8">
        <v>15798</v>
      </c>
      <c r="C303" s="8" t="s">
        <v>414</v>
      </c>
      <c r="D303" s="8" t="s">
        <v>415</v>
      </c>
    </row>
    <row r="304" spans="1:4" x14ac:dyDescent="0.25">
      <c r="A304" s="8" t="s">
        <v>518</v>
      </c>
      <c r="B304" s="8">
        <v>15804</v>
      </c>
      <c r="C304" s="8" t="s">
        <v>414</v>
      </c>
      <c r="D304" s="8" t="s">
        <v>415</v>
      </c>
    </row>
    <row r="305" spans="1:4" x14ac:dyDescent="0.25">
      <c r="A305" s="8" t="s">
        <v>519</v>
      </c>
      <c r="B305" s="8">
        <v>15806</v>
      </c>
      <c r="C305" s="8" t="s">
        <v>414</v>
      </c>
      <c r="D305" s="8" t="s">
        <v>415</v>
      </c>
    </row>
    <row r="306" spans="1:4" x14ac:dyDescent="0.25">
      <c r="A306" s="8" t="s">
        <v>520</v>
      </c>
      <c r="B306" s="8">
        <v>15808</v>
      </c>
      <c r="C306" s="8" t="s">
        <v>414</v>
      </c>
      <c r="D306" s="8" t="s">
        <v>415</v>
      </c>
    </row>
    <row r="307" spans="1:4" x14ac:dyDescent="0.25">
      <c r="A307" s="8" t="s">
        <v>521</v>
      </c>
      <c r="B307" s="8">
        <v>15810</v>
      </c>
      <c r="C307" s="8" t="s">
        <v>414</v>
      </c>
      <c r="D307" s="8" t="s">
        <v>415</v>
      </c>
    </row>
    <row r="308" spans="1:4" x14ac:dyDescent="0.25">
      <c r="A308" s="8" t="s">
        <v>522</v>
      </c>
      <c r="B308" s="8">
        <v>15814</v>
      </c>
      <c r="C308" s="8" t="s">
        <v>414</v>
      </c>
      <c r="D308" s="8" t="s">
        <v>415</v>
      </c>
    </row>
    <row r="309" spans="1:4" x14ac:dyDescent="0.25">
      <c r="A309" s="8" t="s">
        <v>523</v>
      </c>
      <c r="B309" s="8">
        <v>15816</v>
      </c>
      <c r="C309" s="8" t="s">
        <v>414</v>
      </c>
      <c r="D309" s="8" t="s">
        <v>415</v>
      </c>
    </row>
    <row r="310" spans="1:4" x14ac:dyDescent="0.25">
      <c r="A310" s="8" t="s">
        <v>524</v>
      </c>
      <c r="B310" s="8">
        <v>15820</v>
      </c>
      <c r="C310" s="8" t="s">
        <v>414</v>
      </c>
      <c r="D310" s="8" t="s">
        <v>415</v>
      </c>
    </row>
    <row r="311" spans="1:4" x14ac:dyDescent="0.25">
      <c r="A311" s="8" t="s">
        <v>525</v>
      </c>
      <c r="B311" s="8">
        <v>15822</v>
      </c>
      <c r="C311" s="8" t="s">
        <v>414</v>
      </c>
      <c r="D311" s="8" t="s">
        <v>415</v>
      </c>
    </row>
    <row r="312" spans="1:4" x14ac:dyDescent="0.25">
      <c r="A312" s="8" t="s">
        <v>526</v>
      </c>
      <c r="B312" s="8">
        <v>15832</v>
      </c>
      <c r="C312" s="8" t="s">
        <v>414</v>
      </c>
      <c r="D312" s="8" t="s">
        <v>415</v>
      </c>
    </row>
    <row r="313" spans="1:4" x14ac:dyDescent="0.25">
      <c r="A313" s="8" t="s">
        <v>527</v>
      </c>
      <c r="B313" s="8">
        <v>15835</v>
      </c>
      <c r="C313" s="8" t="s">
        <v>414</v>
      </c>
      <c r="D313" s="8" t="s">
        <v>415</v>
      </c>
    </row>
    <row r="314" spans="1:4" x14ac:dyDescent="0.25">
      <c r="A314" s="8" t="s">
        <v>528</v>
      </c>
      <c r="B314" s="8">
        <v>15837</v>
      </c>
      <c r="C314" s="8" t="s">
        <v>414</v>
      </c>
      <c r="D314" s="8" t="s">
        <v>415</v>
      </c>
    </row>
    <row r="315" spans="1:4" x14ac:dyDescent="0.25">
      <c r="A315" s="8" t="s">
        <v>529</v>
      </c>
      <c r="B315" s="8">
        <v>15839</v>
      </c>
      <c r="C315" s="8" t="s">
        <v>414</v>
      </c>
      <c r="D315" s="8" t="s">
        <v>415</v>
      </c>
    </row>
    <row r="316" spans="1:4" x14ac:dyDescent="0.25">
      <c r="A316" s="8" t="s">
        <v>530</v>
      </c>
      <c r="B316" s="8">
        <v>15842</v>
      </c>
      <c r="C316" s="8" t="s">
        <v>414</v>
      </c>
      <c r="D316" s="8" t="s">
        <v>415</v>
      </c>
    </row>
    <row r="317" spans="1:4" x14ac:dyDescent="0.25">
      <c r="A317" s="8" t="s">
        <v>531</v>
      </c>
      <c r="B317" s="8">
        <v>15861</v>
      </c>
      <c r="C317" s="8" t="s">
        <v>414</v>
      </c>
      <c r="D317" s="8" t="s">
        <v>415</v>
      </c>
    </row>
    <row r="318" spans="1:4" x14ac:dyDescent="0.25">
      <c r="A318" s="8" t="s">
        <v>532</v>
      </c>
      <c r="B318" s="8">
        <v>15879</v>
      </c>
      <c r="C318" s="8" t="s">
        <v>414</v>
      </c>
      <c r="D318" s="8" t="s">
        <v>415</v>
      </c>
    </row>
    <row r="319" spans="1:4" x14ac:dyDescent="0.25">
      <c r="A319" s="8" t="s">
        <v>533</v>
      </c>
      <c r="B319" s="8">
        <v>15897</v>
      </c>
      <c r="C319" s="8" t="s">
        <v>414</v>
      </c>
      <c r="D319" s="8" t="s">
        <v>415</v>
      </c>
    </row>
    <row r="320" spans="1:4" x14ac:dyDescent="0.25">
      <c r="A320" s="8" t="s">
        <v>58</v>
      </c>
      <c r="B320" s="8">
        <v>17001</v>
      </c>
      <c r="C320" s="8" t="s">
        <v>534</v>
      </c>
      <c r="D320" s="8" t="s">
        <v>264</v>
      </c>
    </row>
    <row r="321" spans="1:4" x14ac:dyDescent="0.25">
      <c r="A321" s="8" t="s">
        <v>535</v>
      </c>
      <c r="B321" s="8">
        <v>17013</v>
      </c>
      <c r="C321" s="8" t="s">
        <v>534</v>
      </c>
      <c r="D321" s="8" t="s">
        <v>264</v>
      </c>
    </row>
    <row r="322" spans="1:4" x14ac:dyDescent="0.25">
      <c r="A322" s="8" t="s">
        <v>536</v>
      </c>
      <c r="B322" s="8">
        <v>17042</v>
      </c>
      <c r="C322" s="8" t="s">
        <v>534</v>
      </c>
      <c r="D322" s="8" t="s">
        <v>264</v>
      </c>
    </row>
    <row r="323" spans="1:4" x14ac:dyDescent="0.25">
      <c r="A323" s="8" t="s">
        <v>537</v>
      </c>
      <c r="B323" s="8">
        <v>17050</v>
      </c>
      <c r="C323" s="8" t="s">
        <v>534</v>
      </c>
      <c r="D323" s="8" t="s">
        <v>264</v>
      </c>
    </row>
    <row r="324" spans="1:4" x14ac:dyDescent="0.25">
      <c r="A324" s="8" t="s">
        <v>538</v>
      </c>
      <c r="B324" s="8">
        <v>17088</v>
      </c>
      <c r="C324" s="8" t="s">
        <v>534</v>
      </c>
      <c r="D324" s="8" t="s">
        <v>264</v>
      </c>
    </row>
    <row r="325" spans="1:4" x14ac:dyDescent="0.25">
      <c r="A325" s="8" t="s">
        <v>539</v>
      </c>
      <c r="B325" s="8">
        <v>17174</v>
      </c>
      <c r="C325" s="8" t="s">
        <v>534</v>
      </c>
      <c r="D325" s="8" t="s">
        <v>264</v>
      </c>
    </row>
    <row r="326" spans="1:4" x14ac:dyDescent="0.25">
      <c r="A326" s="8" t="s">
        <v>540</v>
      </c>
      <c r="B326" s="8">
        <v>17272</v>
      </c>
      <c r="C326" s="8" t="s">
        <v>534</v>
      </c>
      <c r="D326" s="8" t="s">
        <v>264</v>
      </c>
    </row>
    <row r="327" spans="1:4" x14ac:dyDescent="0.25">
      <c r="A327" s="8" t="s">
        <v>541</v>
      </c>
      <c r="B327" s="8">
        <v>17380</v>
      </c>
      <c r="C327" s="8" t="s">
        <v>534</v>
      </c>
      <c r="D327" s="8" t="s">
        <v>264</v>
      </c>
    </row>
    <row r="328" spans="1:4" x14ac:dyDescent="0.25">
      <c r="A328" s="8" t="s">
        <v>542</v>
      </c>
      <c r="B328" s="8">
        <v>17388</v>
      </c>
      <c r="C328" s="8" t="s">
        <v>534</v>
      </c>
      <c r="D328" s="8" t="s">
        <v>264</v>
      </c>
    </row>
    <row r="329" spans="1:4" x14ac:dyDescent="0.25">
      <c r="A329" s="8" t="s">
        <v>543</v>
      </c>
      <c r="B329" s="8">
        <v>17433</v>
      </c>
      <c r="C329" s="8" t="s">
        <v>534</v>
      </c>
      <c r="D329" s="8" t="s">
        <v>264</v>
      </c>
    </row>
    <row r="330" spans="1:4" x14ac:dyDescent="0.25">
      <c r="A330" s="8" t="s">
        <v>544</v>
      </c>
      <c r="B330" s="8">
        <v>17442</v>
      </c>
      <c r="C330" s="8" t="s">
        <v>534</v>
      </c>
      <c r="D330" s="8" t="s">
        <v>264</v>
      </c>
    </row>
    <row r="331" spans="1:4" x14ac:dyDescent="0.25">
      <c r="A331" s="8" t="s">
        <v>545</v>
      </c>
      <c r="B331" s="8">
        <v>17444</v>
      </c>
      <c r="C331" s="8" t="s">
        <v>534</v>
      </c>
      <c r="D331" s="8" t="s">
        <v>264</v>
      </c>
    </row>
    <row r="332" spans="1:4" x14ac:dyDescent="0.25">
      <c r="A332" s="8" t="s">
        <v>546</v>
      </c>
      <c r="B332" s="8">
        <v>17446</v>
      </c>
      <c r="C332" s="8" t="s">
        <v>534</v>
      </c>
      <c r="D332" s="8" t="s">
        <v>264</v>
      </c>
    </row>
    <row r="333" spans="1:4" x14ac:dyDescent="0.25">
      <c r="A333" s="8" t="s">
        <v>547</v>
      </c>
      <c r="B333" s="8">
        <v>17486</v>
      </c>
      <c r="C333" s="8" t="s">
        <v>534</v>
      </c>
      <c r="D333" s="8" t="s">
        <v>264</v>
      </c>
    </row>
    <row r="334" spans="1:4" x14ac:dyDescent="0.25">
      <c r="A334" s="8" t="s">
        <v>548</v>
      </c>
      <c r="B334" s="8">
        <v>17495</v>
      </c>
      <c r="C334" s="8" t="s">
        <v>534</v>
      </c>
      <c r="D334" s="8" t="s">
        <v>264</v>
      </c>
    </row>
    <row r="335" spans="1:4" x14ac:dyDescent="0.25">
      <c r="A335" s="8" t="s">
        <v>549</v>
      </c>
      <c r="B335" s="8">
        <v>17513</v>
      </c>
      <c r="C335" s="8" t="s">
        <v>534</v>
      </c>
      <c r="D335" s="8" t="s">
        <v>264</v>
      </c>
    </row>
    <row r="336" spans="1:4" x14ac:dyDescent="0.25">
      <c r="A336" s="8" t="s">
        <v>550</v>
      </c>
      <c r="B336" s="8">
        <v>17524</v>
      </c>
      <c r="C336" s="8" t="s">
        <v>534</v>
      </c>
      <c r="D336" s="8" t="s">
        <v>264</v>
      </c>
    </row>
    <row r="337" spans="1:4" x14ac:dyDescent="0.25">
      <c r="A337" s="8" t="s">
        <v>551</v>
      </c>
      <c r="B337" s="8">
        <v>17541</v>
      </c>
      <c r="C337" s="8" t="s">
        <v>534</v>
      </c>
      <c r="D337" s="8" t="s">
        <v>264</v>
      </c>
    </row>
    <row r="338" spans="1:4" x14ac:dyDescent="0.25">
      <c r="A338" s="8" t="s">
        <v>552</v>
      </c>
      <c r="B338" s="8">
        <v>17614</v>
      </c>
      <c r="C338" s="8" t="s">
        <v>534</v>
      </c>
      <c r="D338" s="8" t="s">
        <v>264</v>
      </c>
    </row>
    <row r="339" spans="1:4" x14ac:dyDescent="0.25">
      <c r="A339" s="8" t="s">
        <v>553</v>
      </c>
      <c r="B339" s="8">
        <v>17616</v>
      </c>
      <c r="C339" s="8" t="s">
        <v>534</v>
      </c>
      <c r="D339" s="8" t="s">
        <v>264</v>
      </c>
    </row>
    <row r="340" spans="1:4" x14ac:dyDescent="0.25">
      <c r="A340" s="8" t="s">
        <v>554</v>
      </c>
      <c r="B340" s="8">
        <v>17653</v>
      </c>
      <c r="C340" s="8" t="s">
        <v>534</v>
      </c>
      <c r="D340" s="8" t="s">
        <v>264</v>
      </c>
    </row>
    <row r="341" spans="1:4" x14ac:dyDescent="0.25">
      <c r="A341" s="8" t="s">
        <v>555</v>
      </c>
      <c r="B341" s="8">
        <v>17662</v>
      </c>
      <c r="C341" s="8" t="s">
        <v>534</v>
      </c>
      <c r="D341" s="8" t="s">
        <v>264</v>
      </c>
    </row>
    <row r="342" spans="1:4" x14ac:dyDescent="0.25">
      <c r="A342" s="8" t="s">
        <v>556</v>
      </c>
      <c r="B342" s="8">
        <v>17665</v>
      </c>
      <c r="C342" s="8" t="s">
        <v>534</v>
      </c>
      <c r="D342" s="8" t="s">
        <v>264</v>
      </c>
    </row>
    <row r="343" spans="1:4" x14ac:dyDescent="0.25">
      <c r="A343" s="8" t="s">
        <v>557</v>
      </c>
      <c r="B343" s="8">
        <v>17777</v>
      </c>
      <c r="C343" s="8" t="s">
        <v>534</v>
      </c>
      <c r="D343" s="8" t="s">
        <v>264</v>
      </c>
    </row>
    <row r="344" spans="1:4" x14ac:dyDescent="0.25">
      <c r="A344" s="8" t="s">
        <v>558</v>
      </c>
      <c r="B344" s="8">
        <v>17867</v>
      </c>
      <c r="C344" s="8" t="s">
        <v>534</v>
      </c>
      <c r="D344" s="8" t="s">
        <v>264</v>
      </c>
    </row>
    <row r="345" spans="1:4" x14ac:dyDescent="0.25">
      <c r="A345" s="8" t="s">
        <v>559</v>
      </c>
      <c r="B345" s="8">
        <v>17873</v>
      </c>
      <c r="C345" s="8" t="s">
        <v>534</v>
      </c>
      <c r="D345" s="8" t="s">
        <v>264</v>
      </c>
    </row>
    <row r="346" spans="1:4" x14ac:dyDescent="0.25">
      <c r="A346" s="8" t="s">
        <v>560</v>
      </c>
      <c r="B346" s="8">
        <v>17877</v>
      </c>
      <c r="C346" s="8" t="s">
        <v>534</v>
      </c>
      <c r="D346" s="8" t="s">
        <v>264</v>
      </c>
    </row>
    <row r="347" spans="1:4" x14ac:dyDescent="0.25">
      <c r="A347" s="8" t="s">
        <v>225</v>
      </c>
      <c r="B347" s="8">
        <v>18001</v>
      </c>
      <c r="C347" s="8" t="s">
        <v>561</v>
      </c>
      <c r="D347" s="8" t="s">
        <v>562</v>
      </c>
    </row>
    <row r="348" spans="1:4" x14ac:dyDescent="0.25">
      <c r="A348" s="8" t="s">
        <v>226</v>
      </c>
      <c r="B348" s="8">
        <v>18029</v>
      </c>
      <c r="C348" s="8" t="s">
        <v>561</v>
      </c>
      <c r="D348" s="8" t="s">
        <v>562</v>
      </c>
    </row>
    <row r="349" spans="1:4" x14ac:dyDescent="0.25">
      <c r="A349" s="8" t="s">
        <v>220</v>
      </c>
      <c r="B349" s="8">
        <v>18094</v>
      </c>
      <c r="C349" s="8" t="s">
        <v>561</v>
      </c>
      <c r="D349" s="8" t="s">
        <v>562</v>
      </c>
    </row>
    <row r="350" spans="1:4" x14ac:dyDescent="0.25">
      <c r="A350" s="8" t="s">
        <v>221</v>
      </c>
      <c r="B350" s="8">
        <v>18150</v>
      </c>
      <c r="C350" s="8" t="s">
        <v>561</v>
      </c>
      <c r="D350" s="8" t="s">
        <v>562</v>
      </c>
    </row>
    <row r="351" spans="1:4" x14ac:dyDescent="0.25">
      <c r="A351" s="8" t="s">
        <v>222</v>
      </c>
      <c r="B351" s="8">
        <v>18205</v>
      </c>
      <c r="C351" s="8" t="s">
        <v>561</v>
      </c>
      <c r="D351" s="8" t="s">
        <v>562</v>
      </c>
    </row>
    <row r="352" spans="1:4" x14ac:dyDescent="0.25">
      <c r="A352" s="8" t="s">
        <v>223</v>
      </c>
      <c r="B352" s="8">
        <v>18247</v>
      </c>
      <c r="C352" s="8" t="s">
        <v>561</v>
      </c>
      <c r="D352" s="8" t="s">
        <v>562</v>
      </c>
    </row>
    <row r="353" spans="1:4" x14ac:dyDescent="0.25">
      <c r="A353" s="8" t="s">
        <v>224</v>
      </c>
      <c r="B353" s="8">
        <v>18256</v>
      </c>
      <c r="C353" s="8" t="s">
        <v>561</v>
      </c>
      <c r="D353" s="8" t="s">
        <v>562</v>
      </c>
    </row>
    <row r="354" spans="1:4" x14ac:dyDescent="0.25">
      <c r="A354" s="8" t="s">
        <v>563</v>
      </c>
      <c r="B354" s="8">
        <v>18410</v>
      </c>
      <c r="C354" s="8" t="s">
        <v>561</v>
      </c>
      <c r="D354" s="8" t="s">
        <v>562</v>
      </c>
    </row>
    <row r="355" spans="1:4" x14ac:dyDescent="0.25">
      <c r="A355" s="8" t="s">
        <v>564</v>
      </c>
      <c r="B355" s="8">
        <v>18460</v>
      </c>
      <c r="C355" s="8" t="s">
        <v>561</v>
      </c>
      <c r="D355" s="8" t="s">
        <v>562</v>
      </c>
    </row>
    <row r="356" spans="1:4" x14ac:dyDescent="0.25">
      <c r="A356" s="8" t="s">
        <v>565</v>
      </c>
      <c r="B356" s="8">
        <v>18479</v>
      </c>
      <c r="C356" s="8" t="s">
        <v>561</v>
      </c>
      <c r="D356" s="8" t="s">
        <v>562</v>
      </c>
    </row>
    <row r="357" spans="1:4" x14ac:dyDescent="0.25">
      <c r="A357" s="8" t="s">
        <v>566</v>
      </c>
      <c r="B357" s="8">
        <v>18592</v>
      </c>
      <c r="C357" s="8" t="s">
        <v>561</v>
      </c>
      <c r="D357" s="8" t="s">
        <v>562</v>
      </c>
    </row>
    <row r="358" spans="1:4" x14ac:dyDescent="0.25">
      <c r="A358" s="8" t="s">
        <v>567</v>
      </c>
      <c r="B358" s="8">
        <v>18610</v>
      </c>
      <c r="C358" s="8" t="s">
        <v>561</v>
      </c>
      <c r="D358" s="8" t="s">
        <v>562</v>
      </c>
    </row>
    <row r="359" spans="1:4" x14ac:dyDescent="0.25">
      <c r="A359" s="8" t="s">
        <v>568</v>
      </c>
      <c r="B359" s="8">
        <v>18753</v>
      </c>
      <c r="C359" s="8" t="s">
        <v>561</v>
      </c>
      <c r="D359" s="8" t="s">
        <v>562</v>
      </c>
    </row>
    <row r="360" spans="1:4" x14ac:dyDescent="0.25">
      <c r="A360" s="8" t="s">
        <v>569</v>
      </c>
      <c r="B360" s="8">
        <v>18756</v>
      </c>
      <c r="C360" s="8" t="s">
        <v>561</v>
      </c>
      <c r="D360" s="8" t="s">
        <v>562</v>
      </c>
    </row>
    <row r="361" spans="1:4" x14ac:dyDescent="0.25">
      <c r="A361" s="8" t="s">
        <v>570</v>
      </c>
      <c r="B361" s="8">
        <v>18785</v>
      </c>
      <c r="C361" s="8" t="s">
        <v>561</v>
      </c>
      <c r="D361" s="8" t="s">
        <v>562</v>
      </c>
    </row>
    <row r="362" spans="1:4" x14ac:dyDescent="0.25">
      <c r="A362" s="8" t="s">
        <v>344</v>
      </c>
      <c r="B362" s="8">
        <v>18860</v>
      </c>
      <c r="C362" s="8" t="s">
        <v>561</v>
      </c>
      <c r="D362" s="8" t="s">
        <v>562</v>
      </c>
    </row>
    <row r="363" spans="1:4" x14ac:dyDescent="0.25">
      <c r="A363" s="8" t="s">
        <v>573</v>
      </c>
      <c r="B363" s="8">
        <v>19001</v>
      </c>
      <c r="C363" s="8" t="s">
        <v>571</v>
      </c>
      <c r="D363" s="8" t="s">
        <v>572</v>
      </c>
    </row>
    <row r="364" spans="1:4" x14ac:dyDescent="0.25">
      <c r="A364" s="8" t="s">
        <v>574</v>
      </c>
      <c r="B364" s="8">
        <v>19022</v>
      </c>
      <c r="C364" s="8" t="s">
        <v>571</v>
      </c>
      <c r="D364" s="8" t="s">
        <v>572</v>
      </c>
    </row>
    <row r="365" spans="1:4" x14ac:dyDescent="0.25">
      <c r="A365" s="8" t="s">
        <v>168</v>
      </c>
      <c r="B365" s="8">
        <v>19050</v>
      </c>
      <c r="C365" s="8" t="s">
        <v>571</v>
      </c>
      <c r="D365" s="8" t="s">
        <v>572</v>
      </c>
    </row>
    <row r="366" spans="1:4" x14ac:dyDescent="0.25">
      <c r="A366" s="8" t="s">
        <v>575</v>
      </c>
      <c r="B366" s="8">
        <v>19075</v>
      </c>
      <c r="C366" s="8" t="s">
        <v>571</v>
      </c>
      <c r="D366" s="8" t="s">
        <v>572</v>
      </c>
    </row>
    <row r="367" spans="1:4" x14ac:dyDescent="0.25">
      <c r="A367" s="8" t="s">
        <v>373</v>
      </c>
      <c r="B367" s="8">
        <v>19100</v>
      </c>
      <c r="C367" s="8" t="s">
        <v>571</v>
      </c>
      <c r="D367" s="8" t="s">
        <v>572</v>
      </c>
    </row>
    <row r="368" spans="1:4" x14ac:dyDescent="0.25">
      <c r="A368" s="8" t="s">
        <v>576</v>
      </c>
      <c r="B368" s="8">
        <v>19110</v>
      </c>
      <c r="C368" s="8" t="s">
        <v>571</v>
      </c>
      <c r="D368" s="8" t="s">
        <v>572</v>
      </c>
    </row>
    <row r="369" spans="1:4" x14ac:dyDescent="0.25">
      <c r="A369" s="8" t="s">
        <v>577</v>
      </c>
      <c r="B369" s="8">
        <v>19130</v>
      </c>
      <c r="C369" s="8" t="s">
        <v>571</v>
      </c>
      <c r="D369" s="8" t="s">
        <v>572</v>
      </c>
    </row>
    <row r="370" spans="1:4" x14ac:dyDescent="0.25">
      <c r="A370" s="8" t="s">
        <v>578</v>
      </c>
      <c r="B370" s="8">
        <v>19137</v>
      </c>
      <c r="C370" s="8" t="s">
        <v>571</v>
      </c>
      <c r="D370" s="8" t="s">
        <v>572</v>
      </c>
    </row>
    <row r="371" spans="1:4" x14ac:dyDescent="0.25">
      <c r="A371" s="8" t="s">
        <v>579</v>
      </c>
      <c r="B371" s="8">
        <v>19142</v>
      </c>
      <c r="C371" s="8" t="s">
        <v>571</v>
      </c>
      <c r="D371" s="8" t="s">
        <v>572</v>
      </c>
    </row>
    <row r="372" spans="1:4" x14ac:dyDescent="0.25">
      <c r="A372" s="8" t="s">
        <v>580</v>
      </c>
      <c r="B372" s="8">
        <v>19212</v>
      </c>
      <c r="C372" s="8" t="s">
        <v>571</v>
      </c>
      <c r="D372" s="8" t="s">
        <v>572</v>
      </c>
    </row>
    <row r="373" spans="1:4" x14ac:dyDescent="0.25">
      <c r="A373" s="8" t="s">
        <v>581</v>
      </c>
      <c r="B373" s="8">
        <v>19256</v>
      </c>
      <c r="C373" s="8" t="s">
        <v>571</v>
      </c>
      <c r="D373" s="8" t="s">
        <v>572</v>
      </c>
    </row>
    <row r="374" spans="1:4" x14ac:dyDescent="0.25">
      <c r="A374" s="8" t="s">
        <v>225</v>
      </c>
      <c r="B374" s="8">
        <v>19290</v>
      </c>
      <c r="C374" s="8" t="s">
        <v>571</v>
      </c>
      <c r="D374" s="8" t="s">
        <v>572</v>
      </c>
    </row>
    <row r="375" spans="1:4" x14ac:dyDescent="0.25">
      <c r="A375" s="8" t="s">
        <v>582</v>
      </c>
      <c r="B375" s="8">
        <v>19300</v>
      </c>
      <c r="C375" s="8" t="s">
        <v>571</v>
      </c>
      <c r="D375" s="8" t="s">
        <v>572</v>
      </c>
    </row>
    <row r="376" spans="1:4" x14ac:dyDescent="0.25">
      <c r="A376" s="8" t="s">
        <v>583</v>
      </c>
      <c r="B376" s="8">
        <v>19318</v>
      </c>
      <c r="C376" s="8" t="s">
        <v>571</v>
      </c>
      <c r="D376" s="8" t="s">
        <v>572</v>
      </c>
    </row>
    <row r="377" spans="1:4" x14ac:dyDescent="0.25">
      <c r="A377" s="8" t="s">
        <v>584</v>
      </c>
      <c r="B377" s="8">
        <v>19355</v>
      </c>
      <c r="C377" s="8" t="s">
        <v>571</v>
      </c>
      <c r="D377" s="8" t="s">
        <v>572</v>
      </c>
    </row>
    <row r="378" spans="1:4" x14ac:dyDescent="0.25">
      <c r="A378" s="8" t="s">
        <v>585</v>
      </c>
      <c r="B378" s="8">
        <v>19364</v>
      </c>
      <c r="C378" s="8" t="s">
        <v>571</v>
      </c>
      <c r="D378" s="8" t="s">
        <v>572</v>
      </c>
    </row>
    <row r="379" spans="1:4" x14ac:dyDescent="0.25">
      <c r="A379" s="8" t="s">
        <v>586</v>
      </c>
      <c r="B379" s="8">
        <v>19392</v>
      </c>
      <c r="C379" s="8" t="s">
        <v>571</v>
      </c>
      <c r="D379" s="8" t="s">
        <v>572</v>
      </c>
    </row>
    <row r="380" spans="1:4" x14ac:dyDescent="0.25">
      <c r="A380" s="8" t="s">
        <v>587</v>
      </c>
      <c r="B380" s="8">
        <v>19397</v>
      </c>
      <c r="C380" s="8" t="s">
        <v>571</v>
      </c>
      <c r="D380" s="8" t="s">
        <v>572</v>
      </c>
    </row>
    <row r="381" spans="1:4" x14ac:dyDescent="0.25">
      <c r="A381" s="8" t="s">
        <v>588</v>
      </c>
      <c r="B381" s="8">
        <v>19418</v>
      </c>
      <c r="C381" s="8" t="s">
        <v>571</v>
      </c>
      <c r="D381" s="8" t="s">
        <v>572</v>
      </c>
    </row>
    <row r="382" spans="1:4" x14ac:dyDescent="0.25">
      <c r="A382" s="8" t="s">
        <v>589</v>
      </c>
      <c r="B382" s="8">
        <v>19450</v>
      </c>
      <c r="C382" s="8" t="s">
        <v>571</v>
      </c>
      <c r="D382" s="8" t="s">
        <v>572</v>
      </c>
    </row>
    <row r="383" spans="1:4" x14ac:dyDescent="0.25">
      <c r="A383" s="8" t="s">
        <v>590</v>
      </c>
      <c r="B383" s="8">
        <v>19455</v>
      </c>
      <c r="C383" s="8" t="s">
        <v>571</v>
      </c>
      <c r="D383" s="8" t="s">
        <v>572</v>
      </c>
    </row>
    <row r="384" spans="1:4" x14ac:dyDescent="0.25">
      <c r="A384" s="8" t="s">
        <v>189</v>
      </c>
      <c r="B384" s="8">
        <v>19473</v>
      </c>
      <c r="C384" s="8" t="s">
        <v>571</v>
      </c>
      <c r="D384" s="8" t="s">
        <v>572</v>
      </c>
    </row>
    <row r="385" spans="1:4" x14ac:dyDescent="0.25">
      <c r="A385" s="8" t="s">
        <v>591</v>
      </c>
      <c r="B385" s="8">
        <v>19513</v>
      </c>
      <c r="C385" s="8" t="s">
        <v>571</v>
      </c>
      <c r="D385" s="8" t="s">
        <v>572</v>
      </c>
    </row>
    <row r="386" spans="1:4" x14ac:dyDescent="0.25">
      <c r="A386" s="8" t="s">
        <v>475</v>
      </c>
      <c r="B386" s="8">
        <v>19517</v>
      </c>
      <c r="C386" s="8" t="s">
        <v>571</v>
      </c>
      <c r="D386" s="8" t="s">
        <v>572</v>
      </c>
    </row>
    <row r="387" spans="1:4" x14ac:dyDescent="0.25">
      <c r="A387" s="8" t="s">
        <v>592</v>
      </c>
      <c r="B387" s="8">
        <v>19532</v>
      </c>
      <c r="C387" s="8" t="s">
        <v>571</v>
      </c>
      <c r="D387" s="8" t="s">
        <v>572</v>
      </c>
    </row>
    <row r="388" spans="1:4" x14ac:dyDescent="0.25">
      <c r="A388" s="8" t="s">
        <v>115</v>
      </c>
      <c r="B388" s="8">
        <v>19533</v>
      </c>
      <c r="C388" s="8" t="s">
        <v>571</v>
      </c>
      <c r="D388" s="8" t="s">
        <v>572</v>
      </c>
    </row>
    <row r="389" spans="1:4" x14ac:dyDescent="0.25">
      <c r="A389" s="8" t="s">
        <v>593</v>
      </c>
      <c r="B389" s="8">
        <v>19548</v>
      </c>
      <c r="C389" s="8" t="s">
        <v>571</v>
      </c>
      <c r="D389" s="8" t="s">
        <v>572</v>
      </c>
    </row>
    <row r="390" spans="1:4" x14ac:dyDescent="0.25">
      <c r="A390" s="8" t="s">
        <v>594</v>
      </c>
      <c r="B390" s="8">
        <v>19573</v>
      </c>
      <c r="C390" s="8" t="s">
        <v>571</v>
      </c>
      <c r="D390" s="8" t="s">
        <v>572</v>
      </c>
    </row>
    <row r="391" spans="1:4" x14ac:dyDescent="0.25">
      <c r="A391" s="8" t="s">
        <v>595</v>
      </c>
      <c r="B391" s="8">
        <v>19585</v>
      </c>
      <c r="C391" s="8" t="s">
        <v>571</v>
      </c>
      <c r="D391" s="8" t="s">
        <v>572</v>
      </c>
    </row>
    <row r="392" spans="1:4" x14ac:dyDescent="0.25">
      <c r="A392" s="8" t="s">
        <v>596</v>
      </c>
      <c r="B392" s="8">
        <v>19622</v>
      </c>
      <c r="C392" s="8" t="s">
        <v>571</v>
      </c>
      <c r="D392" s="8" t="s">
        <v>572</v>
      </c>
    </row>
    <row r="393" spans="1:4" x14ac:dyDescent="0.25">
      <c r="A393" s="8" t="s">
        <v>597</v>
      </c>
      <c r="B393" s="8">
        <v>19693</v>
      </c>
      <c r="C393" s="8" t="s">
        <v>571</v>
      </c>
      <c r="D393" s="8" t="s">
        <v>572</v>
      </c>
    </row>
    <row r="394" spans="1:4" x14ac:dyDescent="0.25">
      <c r="A394" s="8" t="s">
        <v>598</v>
      </c>
      <c r="B394" s="8">
        <v>19698</v>
      </c>
      <c r="C394" s="8" t="s">
        <v>571</v>
      </c>
      <c r="D394" s="8" t="s">
        <v>572</v>
      </c>
    </row>
    <row r="395" spans="1:4" x14ac:dyDescent="0.25">
      <c r="A395" s="8" t="s">
        <v>406</v>
      </c>
      <c r="B395" s="8">
        <v>19701</v>
      </c>
      <c r="C395" s="8" t="s">
        <v>571</v>
      </c>
      <c r="D395" s="8" t="s">
        <v>572</v>
      </c>
    </row>
    <row r="396" spans="1:4" x14ac:dyDescent="0.25">
      <c r="A396" s="8" t="s">
        <v>599</v>
      </c>
      <c r="B396" s="8">
        <v>19743</v>
      </c>
      <c r="C396" s="8" t="s">
        <v>571</v>
      </c>
      <c r="D396" s="8" t="s">
        <v>572</v>
      </c>
    </row>
    <row r="397" spans="1:4" x14ac:dyDescent="0.25">
      <c r="A397" s="8" t="s">
        <v>600</v>
      </c>
      <c r="B397" s="8">
        <v>19760</v>
      </c>
      <c r="C397" s="8" t="s">
        <v>571</v>
      </c>
      <c r="D397" s="8" t="s">
        <v>572</v>
      </c>
    </row>
    <row r="398" spans="1:4" x14ac:dyDescent="0.25">
      <c r="A398" s="8" t="s">
        <v>601</v>
      </c>
      <c r="B398" s="8">
        <v>19780</v>
      </c>
      <c r="C398" s="8" t="s">
        <v>571</v>
      </c>
      <c r="D398" s="8" t="s">
        <v>572</v>
      </c>
    </row>
    <row r="399" spans="1:4" x14ac:dyDescent="0.25">
      <c r="A399" s="8" t="s">
        <v>602</v>
      </c>
      <c r="B399" s="8">
        <v>19785</v>
      </c>
      <c r="C399" s="8" t="s">
        <v>571</v>
      </c>
      <c r="D399" s="8" t="s">
        <v>572</v>
      </c>
    </row>
    <row r="400" spans="1:4" x14ac:dyDescent="0.25">
      <c r="A400" s="8" t="s">
        <v>603</v>
      </c>
      <c r="B400" s="8">
        <v>19807</v>
      </c>
      <c r="C400" s="8" t="s">
        <v>571</v>
      </c>
      <c r="D400" s="8" t="s">
        <v>572</v>
      </c>
    </row>
    <row r="401" spans="1:4" x14ac:dyDescent="0.25">
      <c r="A401" s="8" t="s">
        <v>604</v>
      </c>
      <c r="B401" s="8">
        <v>19809</v>
      </c>
      <c r="C401" s="8" t="s">
        <v>571</v>
      </c>
      <c r="D401" s="8" t="s">
        <v>572</v>
      </c>
    </row>
    <row r="402" spans="1:4" x14ac:dyDescent="0.25">
      <c r="A402" s="8" t="s">
        <v>605</v>
      </c>
      <c r="B402" s="8">
        <v>19821</v>
      </c>
      <c r="C402" s="8" t="s">
        <v>571</v>
      </c>
      <c r="D402" s="8" t="s">
        <v>572</v>
      </c>
    </row>
    <row r="403" spans="1:4" x14ac:dyDescent="0.25">
      <c r="A403" s="8" t="s">
        <v>606</v>
      </c>
      <c r="B403" s="8">
        <v>19824</v>
      </c>
      <c r="C403" s="8" t="s">
        <v>571</v>
      </c>
      <c r="D403" s="8" t="s">
        <v>572</v>
      </c>
    </row>
    <row r="404" spans="1:4" x14ac:dyDescent="0.25">
      <c r="A404" s="8" t="s">
        <v>607</v>
      </c>
      <c r="B404" s="8">
        <v>19845</v>
      </c>
      <c r="C404" s="8" t="s">
        <v>571</v>
      </c>
      <c r="D404" s="8" t="s">
        <v>572</v>
      </c>
    </row>
    <row r="405" spans="1:4" x14ac:dyDescent="0.25">
      <c r="A405" s="8" t="s">
        <v>610</v>
      </c>
      <c r="B405" s="8">
        <v>20001</v>
      </c>
      <c r="C405" s="8" t="s">
        <v>608</v>
      </c>
      <c r="D405" s="8" t="s">
        <v>609</v>
      </c>
    </row>
    <row r="406" spans="1:4" x14ac:dyDescent="0.25">
      <c r="A406" s="8" t="s">
        <v>611</v>
      </c>
      <c r="B406" s="8">
        <v>20011</v>
      </c>
      <c r="C406" s="8" t="s">
        <v>608</v>
      </c>
      <c r="D406" s="8" t="s">
        <v>609</v>
      </c>
    </row>
    <row r="407" spans="1:4" x14ac:dyDescent="0.25">
      <c r="A407" s="8" t="s">
        <v>612</v>
      </c>
      <c r="B407" s="8">
        <v>20013</v>
      </c>
      <c r="C407" s="8" t="s">
        <v>608</v>
      </c>
      <c r="D407" s="8" t="s">
        <v>609</v>
      </c>
    </row>
    <row r="408" spans="1:4" x14ac:dyDescent="0.25">
      <c r="A408" s="8" t="s">
        <v>613</v>
      </c>
      <c r="B408" s="8">
        <v>20032</v>
      </c>
      <c r="C408" s="8" t="s">
        <v>608</v>
      </c>
      <c r="D408" s="8" t="s">
        <v>609</v>
      </c>
    </row>
    <row r="409" spans="1:4" x14ac:dyDescent="0.25">
      <c r="A409" s="8" t="s">
        <v>614</v>
      </c>
      <c r="B409" s="8">
        <v>20045</v>
      </c>
      <c r="C409" s="8" t="s">
        <v>608</v>
      </c>
      <c r="D409" s="8" t="s">
        <v>609</v>
      </c>
    </row>
    <row r="410" spans="1:4" x14ac:dyDescent="0.25">
      <c r="A410" s="8" t="s">
        <v>615</v>
      </c>
      <c r="B410" s="8">
        <v>20060</v>
      </c>
      <c r="C410" s="8" t="s">
        <v>608</v>
      </c>
      <c r="D410" s="8" t="s">
        <v>609</v>
      </c>
    </row>
    <row r="411" spans="1:4" x14ac:dyDescent="0.25">
      <c r="A411" s="8" t="s">
        <v>616</v>
      </c>
      <c r="B411" s="8">
        <v>20175</v>
      </c>
      <c r="C411" s="8" t="s">
        <v>608</v>
      </c>
      <c r="D411" s="8" t="s">
        <v>609</v>
      </c>
    </row>
    <row r="412" spans="1:4" x14ac:dyDescent="0.25">
      <c r="A412" s="8" t="s">
        <v>617</v>
      </c>
      <c r="B412" s="8">
        <v>20178</v>
      </c>
      <c r="C412" s="8" t="s">
        <v>608</v>
      </c>
      <c r="D412" s="8" t="s">
        <v>609</v>
      </c>
    </row>
    <row r="413" spans="1:4" x14ac:dyDescent="0.25">
      <c r="A413" s="8" t="s">
        <v>618</v>
      </c>
      <c r="B413" s="8">
        <v>20228</v>
      </c>
      <c r="C413" s="8" t="s">
        <v>608</v>
      </c>
      <c r="D413" s="8" t="s">
        <v>609</v>
      </c>
    </row>
    <row r="414" spans="1:4" x14ac:dyDescent="0.25">
      <c r="A414" s="8" t="s">
        <v>619</v>
      </c>
      <c r="B414" s="8">
        <v>20238</v>
      </c>
      <c r="C414" s="8" t="s">
        <v>608</v>
      </c>
      <c r="D414" s="8" t="s">
        <v>609</v>
      </c>
    </row>
    <row r="415" spans="1:4" x14ac:dyDescent="0.25">
      <c r="A415" s="8" t="s">
        <v>620</v>
      </c>
      <c r="B415" s="8">
        <v>20250</v>
      </c>
      <c r="C415" s="8" t="s">
        <v>608</v>
      </c>
      <c r="D415" s="8" t="s">
        <v>609</v>
      </c>
    </row>
    <row r="416" spans="1:4" x14ac:dyDescent="0.25">
      <c r="A416" s="8" t="s">
        <v>621</v>
      </c>
      <c r="B416" s="8">
        <v>20295</v>
      </c>
      <c r="C416" s="8" t="s">
        <v>608</v>
      </c>
      <c r="D416" s="8" t="s">
        <v>609</v>
      </c>
    </row>
    <row r="417" spans="1:4" x14ac:dyDescent="0.25">
      <c r="A417" s="8" t="s">
        <v>622</v>
      </c>
      <c r="B417" s="8">
        <v>20310</v>
      </c>
      <c r="C417" s="8" t="s">
        <v>608</v>
      </c>
      <c r="D417" s="8" t="s">
        <v>609</v>
      </c>
    </row>
    <row r="418" spans="1:4" x14ac:dyDescent="0.25">
      <c r="A418" s="8" t="s">
        <v>623</v>
      </c>
      <c r="B418" s="8">
        <v>20383</v>
      </c>
      <c r="C418" s="8" t="s">
        <v>608</v>
      </c>
      <c r="D418" s="8" t="s">
        <v>609</v>
      </c>
    </row>
    <row r="419" spans="1:4" x14ac:dyDescent="0.25">
      <c r="A419" s="8" t="s">
        <v>624</v>
      </c>
      <c r="B419" s="8">
        <v>20400</v>
      </c>
      <c r="C419" s="8" t="s">
        <v>608</v>
      </c>
      <c r="D419" s="8" t="s">
        <v>609</v>
      </c>
    </row>
    <row r="420" spans="1:4" x14ac:dyDescent="0.25">
      <c r="A420" s="8" t="s">
        <v>625</v>
      </c>
      <c r="B420" s="8">
        <v>20443</v>
      </c>
      <c r="C420" s="8" t="s">
        <v>608</v>
      </c>
      <c r="D420" s="8" t="s">
        <v>609</v>
      </c>
    </row>
    <row r="421" spans="1:4" x14ac:dyDescent="0.25">
      <c r="A421" s="8" t="s">
        <v>626</v>
      </c>
      <c r="B421" s="8">
        <v>20517</v>
      </c>
      <c r="C421" s="8" t="s">
        <v>608</v>
      </c>
      <c r="D421" s="8" t="s">
        <v>609</v>
      </c>
    </row>
    <row r="422" spans="1:4" x14ac:dyDescent="0.25">
      <c r="A422" s="8" t="s">
        <v>627</v>
      </c>
      <c r="B422" s="8">
        <v>20550</v>
      </c>
      <c r="C422" s="8" t="s">
        <v>608</v>
      </c>
      <c r="D422" s="8" t="s">
        <v>609</v>
      </c>
    </row>
    <row r="423" spans="1:4" x14ac:dyDescent="0.25">
      <c r="A423" s="8" t="s">
        <v>628</v>
      </c>
      <c r="B423" s="8">
        <v>20570</v>
      </c>
      <c r="C423" s="8" t="s">
        <v>608</v>
      </c>
      <c r="D423" s="8" t="s">
        <v>609</v>
      </c>
    </row>
    <row r="424" spans="1:4" x14ac:dyDescent="0.25">
      <c r="A424" s="8" t="s">
        <v>629</v>
      </c>
      <c r="B424" s="8">
        <v>20614</v>
      </c>
      <c r="C424" s="8" t="s">
        <v>608</v>
      </c>
      <c r="D424" s="8" t="s">
        <v>609</v>
      </c>
    </row>
    <row r="425" spans="1:4" x14ac:dyDescent="0.25">
      <c r="A425" s="8" t="s">
        <v>630</v>
      </c>
      <c r="B425" s="8">
        <v>20621</v>
      </c>
      <c r="C425" s="8" t="s">
        <v>608</v>
      </c>
      <c r="D425" s="8" t="s">
        <v>609</v>
      </c>
    </row>
    <row r="426" spans="1:4" x14ac:dyDescent="0.25">
      <c r="A426" s="8" t="s">
        <v>631</v>
      </c>
      <c r="B426" s="8">
        <v>20710</v>
      </c>
      <c r="C426" s="8" t="s">
        <v>608</v>
      </c>
      <c r="D426" s="8" t="s">
        <v>609</v>
      </c>
    </row>
    <row r="427" spans="1:4" x14ac:dyDescent="0.25">
      <c r="A427" s="8" t="s">
        <v>632</v>
      </c>
      <c r="B427" s="8">
        <v>20750</v>
      </c>
      <c r="C427" s="8" t="s">
        <v>608</v>
      </c>
      <c r="D427" s="8" t="s">
        <v>609</v>
      </c>
    </row>
    <row r="428" spans="1:4" x14ac:dyDescent="0.25">
      <c r="A428" s="8" t="s">
        <v>633</v>
      </c>
      <c r="B428" s="8">
        <v>20770</v>
      </c>
      <c r="C428" s="8" t="s">
        <v>608</v>
      </c>
      <c r="D428" s="8" t="s">
        <v>609</v>
      </c>
    </row>
    <row r="429" spans="1:4" x14ac:dyDescent="0.25">
      <c r="A429" s="8" t="s">
        <v>634</v>
      </c>
      <c r="B429" s="8">
        <v>20787</v>
      </c>
      <c r="C429" s="8" t="s">
        <v>608</v>
      </c>
      <c r="D429" s="8" t="s">
        <v>609</v>
      </c>
    </row>
    <row r="430" spans="1:4" x14ac:dyDescent="0.25">
      <c r="A430" s="8" t="s">
        <v>636</v>
      </c>
      <c r="B430" s="8">
        <v>23001</v>
      </c>
      <c r="C430" s="8" t="s">
        <v>635</v>
      </c>
      <c r="D430" s="8" t="s">
        <v>382</v>
      </c>
    </row>
    <row r="431" spans="1:4" x14ac:dyDescent="0.25">
      <c r="A431" s="8" t="s">
        <v>637</v>
      </c>
      <c r="B431" s="8">
        <v>23068</v>
      </c>
      <c r="C431" s="8" t="s">
        <v>635</v>
      </c>
      <c r="D431" s="8" t="s">
        <v>382</v>
      </c>
    </row>
    <row r="432" spans="1:4" x14ac:dyDescent="0.25">
      <c r="A432" s="8" t="s">
        <v>424</v>
      </c>
      <c r="B432" s="8">
        <v>23079</v>
      </c>
      <c r="C432" s="8" t="s">
        <v>635</v>
      </c>
      <c r="D432" s="8" t="s">
        <v>382</v>
      </c>
    </row>
    <row r="433" spans="1:4" x14ac:dyDescent="0.25">
      <c r="A433" s="8" t="s">
        <v>638</v>
      </c>
      <c r="B433" s="8">
        <v>23090</v>
      </c>
      <c r="C433" s="8" t="s">
        <v>635</v>
      </c>
      <c r="D433" s="8" t="s">
        <v>382</v>
      </c>
    </row>
    <row r="434" spans="1:4" x14ac:dyDescent="0.25">
      <c r="A434" s="8" t="s">
        <v>639</v>
      </c>
      <c r="B434" s="8">
        <v>23162</v>
      </c>
      <c r="C434" s="8" t="s">
        <v>635</v>
      </c>
      <c r="D434" s="8" t="s">
        <v>382</v>
      </c>
    </row>
    <row r="435" spans="1:4" x14ac:dyDescent="0.25">
      <c r="A435" s="8" t="s">
        <v>233</v>
      </c>
      <c r="B435" s="8">
        <v>23168</v>
      </c>
      <c r="C435" s="8" t="s">
        <v>635</v>
      </c>
      <c r="D435" s="8" t="s">
        <v>382</v>
      </c>
    </row>
    <row r="436" spans="1:4" x14ac:dyDescent="0.25">
      <c r="A436" s="8" t="s">
        <v>234</v>
      </c>
      <c r="B436" s="8">
        <v>23182</v>
      </c>
      <c r="C436" s="8" t="s">
        <v>635</v>
      </c>
      <c r="D436" s="8" t="s">
        <v>382</v>
      </c>
    </row>
    <row r="437" spans="1:4" x14ac:dyDescent="0.25">
      <c r="A437" s="8" t="s">
        <v>235</v>
      </c>
      <c r="B437" s="8">
        <v>23189</v>
      </c>
      <c r="C437" s="8" t="s">
        <v>635</v>
      </c>
      <c r="D437" s="8" t="s">
        <v>382</v>
      </c>
    </row>
    <row r="438" spans="1:4" x14ac:dyDescent="0.25">
      <c r="A438" s="8" t="s">
        <v>640</v>
      </c>
      <c r="B438" s="8">
        <v>23300</v>
      </c>
      <c r="C438" s="8" t="s">
        <v>635</v>
      </c>
      <c r="D438" s="8" t="s">
        <v>382</v>
      </c>
    </row>
    <row r="439" spans="1:4" x14ac:dyDescent="0.25">
      <c r="A439" s="8" t="s">
        <v>641</v>
      </c>
      <c r="B439" s="8">
        <v>23350</v>
      </c>
      <c r="C439" s="8" t="s">
        <v>635</v>
      </c>
      <c r="D439" s="8" t="s">
        <v>382</v>
      </c>
    </row>
    <row r="440" spans="1:4" x14ac:dyDescent="0.25">
      <c r="A440" s="8" t="s">
        <v>642</v>
      </c>
      <c r="B440" s="8">
        <v>23417</v>
      </c>
      <c r="C440" s="8" t="s">
        <v>635</v>
      </c>
      <c r="D440" s="8" t="s">
        <v>382</v>
      </c>
    </row>
    <row r="441" spans="1:4" x14ac:dyDescent="0.25">
      <c r="A441" s="8" t="s">
        <v>643</v>
      </c>
      <c r="B441" s="8">
        <v>23419</v>
      </c>
      <c r="C441" s="8" t="s">
        <v>635</v>
      </c>
      <c r="D441" s="8" t="s">
        <v>382</v>
      </c>
    </row>
    <row r="442" spans="1:4" x14ac:dyDescent="0.25">
      <c r="A442" s="8" t="s">
        <v>644</v>
      </c>
      <c r="B442" s="8">
        <v>23464</v>
      </c>
      <c r="C442" s="8" t="s">
        <v>635</v>
      </c>
      <c r="D442" s="8" t="s">
        <v>382</v>
      </c>
    </row>
    <row r="443" spans="1:4" x14ac:dyDescent="0.25">
      <c r="A443" s="8" t="s">
        <v>645</v>
      </c>
      <c r="B443" s="8">
        <v>23466</v>
      </c>
      <c r="C443" s="8" t="s">
        <v>635</v>
      </c>
      <c r="D443" s="8" t="s">
        <v>382</v>
      </c>
    </row>
    <row r="444" spans="1:4" x14ac:dyDescent="0.25">
      <c r="A444" s="8" t="s">
        <v>646</v>
      </c>
      <c r="B444" s="8">
        <v>23500</v>
      </c>
      <c r="C444" s="8" t="s">
        <v>635</v>
      </c>
      <c r="D444" s="8" t="s">
        <v>382</v>
      </c>
    </row>
    <row r="445" spans="1:4" x14ac:dyDescent="0.25">
      <c r="A445" s="8" t="s">
        <v>647</v>
      </c>
      <c r="B445" s="8">
        <v>23555</v>
      </c>
      <c r="C445" s="8" t="s">
        <v>635</v>
      </c>
      <c r="D445" s="8" t="s">
        <v>382</v>
      </c>
    </row>
    <row r="446" spans="1:4" x14ac:dyDescent="0.25">
      <c r="A446" s="8" t="s">
        <v>648</v>
      </c>
      <c r="B446" s="8">
        <v>23570</v>
      </c>
      <c r="C446" s="8" t="s">
        <v>635</v>
      </c>
      <c r="D446" s="8" t="s">
        <v>382</v>
      </c>
    </row>
    <row r="447" spans="1:4" x14ac:dyDescent="0.25">
      <c r="A447" s="8" t="s">
        <v>649</v>
      </c>
      <c r="B447" s="8">
        <v>23574</v>
      </c>
      <c r="C447" s="8" t="s">
        <v>635</v>
      </c>
      <c r="D447" s="8" t="s">
        <v>382</v>
      </c>
    </row>
    <row r="448" spans="1:4" x14ac:dyDescent="0.25">
      <c r="A448" s="8" t="s">
        <v>650</v>
      </c>
      <c r="B448" s="8">
        <v>23580</v>
      </c>
      <c r="C448" s="8" t="s">
        <v>635</v>
      </c>
      <c r="D448" s="8" t="s">
        <v>382</v>
      </c>
    </row>
    <row r="449" spans="1:4" x14ac:dyDescent="0.25">
      <c r="A449" s="8" t="s">
        <v>651</v>
      </c>
      <c r="B449" s="8">
        <v>23586</v>
      </c>
      <c r="C449" s="8" t="s">
        <v>635</v>
      </c>
      <c r="D449" s="8" t="s">
        <v>382</v>
      </c>
    </row>
    <row r="450" spans="1:4" x14ac:dyDescent="0.25">
      <c r="A450" s="8" t="s">
        <v>236</v>
      </c>
      <c r="B450" s="8">
        <v>23660</v>
      </c>
      <c r="C450" s="8" t="s">
        <v>635</v>
      </c>
      <c r="D450" s="8" t="s">
        <v>382</v>
      </c>
    </row>
    <row r="451" spans="1:4" x14ac:dyDescent="0.25">
      <c r="A451" s="8" t="s">
        <v>652</v>
      </c>
      <c r="B451" s="8">
        <v>23670</v>
      </c>
      <c r="C451" s="8" t="s">
        <v>635</v>
      </c>
      <c r="D451" s="8" t="s">
        <v>382</v>
      </c>
    </row>
    <row r="452" spans="1:4" x14ac:dyDescent="0.25">
      <c r="A452" s="8" t="s">
        <v>653</v>
      </c>
      <c r="B452" s="8">
        <v>23672</v>
      </c>
      <c r="C452" s="8" t="s">
        <v>635</v>
      </c>
      <c r="D452" s="8" t="s">
        <v>382</v>
      </c>
    </row>
    <row r="453" spans="1:4" x14ac:dyDescent="0.25">
      <c r="A453" s="8" t="s">
        <v>654</v>
      </c>
      <c r="B453" s="8">
        <v>23675</v>
      </c>
      <c r="C453" s="8" t="s">
        <v>635</v>
      </c>
      <c r="D453" s="8" t="s">
        <v>382</v>
      </c>
    </row>
    <row r="454" spans="1:4" x14ac:dyDescent="0.25">
      <c r="A454" s="8" t="s">
        <v>237</v>
      </c>
      <c r="B454" s="8">
        <v>23678</v>
      </c>
      <c r="C454" s="8" t="s">
        <v>635</v>
      </c>
      <c r="D454" s="8" t="s">
        <v>382</v>
      </c>
    </row>
    <row r="455" spans="1:4" x14ac:dyDescent="0.25">
      <c r="A455" s="8" t="s">
        <v>655</v>
      </c>
      <c r="B455" s="8">
        <v>23682</v>
      </c>
      <c r="C455" s="8" t="s">
        <v>635</v>
      </c>
      <c r="D455" s="8" t="s">
        <v>382</v>
      </c>
    </row>
    <row r="456" spans="1:4" x14ac:dyDescent="0.25">
      <c r="A456" s="8" t="s">
        <v>656</v>
      </c>
      <c r="B456" s="8">
        <v>23686</v>
      </c>
      <c r="C456" s="8" t="s">
        <v>635</v>
      </c>
      <c r="D456" s="8" t="s">
        <v>382</v>
      </c>
    </row>
    <row r="457" spans="1:4" x14ac:dyDescent="0.25">
      <c r="A457" s="8" t="s">
        <v>657</v>
      </c>
      <c r="B457" s="8">
        <v>23807</v>
      </c>
      <c r="C457" s="8" t="s">
        <v>635</v>
      </c>
      <c r="D457" s="8" t="s">
        <v>382</v>
      </c>
    </row>
    <row r="458" spans="1:4" x14ac:dyDescent="0.25">
      <c r="A458" s="8" t="s">
        <v>238</v>
      </c>
      <c r="B458" s="8">
        <v>23815</v>
      </c>
      <c r="C458" s="8" t="s">
        <v>635</v>
      </c>
      <c r="D458" s="8" t="s">
        <v>382</v>
      </c>
    </row>
    <row r="459" spans="1:4" x14ac:dyDescent="0.25">
      <c r="A459" s="8" t="s">
        <v>658</v>
      </c>
      <c r="B459" s="8">
        <v>23855</v>
      </c>
      <c r="C459" s="8" t="s">
        <v>635</v>
      </c>
      <c r="D459" s="8" t="s">
        <v>382</v>
      </c>
    </row>
    <row r="460" spans="1:4" x14ac:dyDescent="0.25">
      <c r="A460" s="8" t="s">
        <v>661</v>
      </c>
      <c r="B460" s="8">
        <v>25001</v>
      </c>
      <c r="C460" s="8" t="s">
        <v>659</v>
      </c>
      <c r="D460" s="8" t="s">
        <v>660</v>
      </c>
    </row>
    <row r="461" spans="1:4" x14ac:dyDescent="0.25">
      <c r="A461" s="8" t="s">
        <v>662</v>
      </c>
      <c r="B461" s="8">
        <v>25019</v>
      </c>
      <c r="C461" s="8" t="s">
        <v>659</v>
      </c>
      <c r="D461" s="8" t="s">
        <v>660</v>
      </c>
    </row>
    <row r="462" spans="1:4" x14ac:dyDescent="0.25">
      <c r="A462" s="8" t="s">
        <v>663</v>
      </c>
      <c r="B462" s="8">
        <v>25035</v>
      </c>
      <c r="C462" s="8" t="s">
        <v>659</v>
      </c>
      <c r="D462" s="8" t="s">
        <v>660</v>
      </c>
    </row>
    <row r="463" spans="1:4" x14ac:dyDescent="0.25">
      <c r="A463" s="8" t="s">
        <v>664</v>
      </c>
      <c r="B463" s="8">
        <v>25040</v>
      </c>
      <c r="C463" s="8" t="s">
        <v>659</v>
      </c>
      <c r="D463" s="8" t="s">
        <v>660</v>
      </c>
    </row>
    <row r="464" spans="1:4" x14ac:dyDescent="0.25">
      <c r="A464" s="8" t="s">
        <v>665</v>
      </c>
      <c r="B464" s="8">
        <v>25053</v>
      </c>
      <c r="C464" s="8" t="s">
        <v>659</v>
      </c>
      <c r="D464" s="8" t="s">
        <v>660</v>
      </c>
    </row>
    <row r="465" spans="1:4" x14ac:dyDescent="0.25">
      <c r="A465" s="8" t="s">
        <v>666</v>
      </c>
      <c r="B465" s="8">
        <v>25086</v>
      </c>
      <c r="C465" s="8" t="s">
        <v>659</v>
      </c>
      <c r="D465" s="8" t="s">
        <v>660</v>
      </c>
    </row>
    <row r="466" spans="1:4" x14ac:dyDescent="0.25">
      <c r="A466" s="8" t="s">
        <v>667</v>
      </c>
      <c r="B466" s="8">
        <v>25095</v>
      </c>
      <c r="C466" s="8" t="s">
        <v>659</v>
      </c>
      <c r="D466" s="8" t="s">
        <v>660</v>
      </c>
    </row>
    <row r="467" spans="1:4" x14ac:dyDescent="0.25">
      <c r="A467" s="8" t="s">
        <v>668</v>
      </c>
      <c r="B467" s="8">
        <v>25099</v>
      </c>
      <c r="C467" s="8" t="s">
        <v>659</v>
      </c>
      <c r="D467" s="8" t="s">
        <v>660</v>
      </c>
    </row>
    <row r="468" spans="1:4" x14ac:dyDescent="0.25">
      <c r="A468" s="8" t="s">
        <v>669</v>
      </c>
      <c r="B468" s="8">
        <v>25120</v>
      </c>
      <c r="C468" s="8" t="s">
        <v>659</v>
      </c>
      <c r="D468" s="8" t="s">
        <v>660</v>
      </c>
    </row>
    <row r="469" spans="1:4" x14ac:dyDescent="0.25">
      <c r="A469" s="8" t="s">
        <v>670</v>
      </c>
      <c r="B469" s="8">
        <v>25123</v>
      </c>
      <c r="C469" s="8" t="s">
        <v>659</v>
      </c>
      <c r="D469" s="8" t="s">
        <v>660</v>
      </c>
    </row>
    <row r="470" spans="1:4" x14ac:dyDescent="0.25">
      <c r="A470" s="8" t="s">
        <v>671</v>
      </c>
      <c r="B470" s="8">
        <v>25126</v>
      </c>
      <c r="C470" s="8" t="s">
        <v>659</v>
      </c>
      <c r="D470" s="8" t="s">
        <v>660</v>
      </c>
    </row>
    <row r="471" spans="1:4" x14ac:dyDescent="0.25">
      <c r="A471" s="8" t="s">
        <v>672</v>
      </c>
      <c r="B471" s="8">
        <v>25148</v>
      </c>
      <c r="C471" s="8" t="s">
        <v>659</v>
      </c>
      <c r="D471" s="8" t="s">
        <v>660</v>
      </c>
    </row>
    <row r="472" spans="1:4" x14ac:dyDescent="0.25">
      <c r="A472" s="8" t="s">
        <v>673</v>
      </c>
      <c r="B472" s="8">
        <v>25151</v>
      </c>
      <c r="C472" s="8" t="s">
        <v>659</v>
      </c>
      <c r="D472" s="8" t="s">
        <v>660</v>
      </c>
    </row>
    <row r="473" spans="1:4" x14ac:dyDescent="0.25">
      <c r="A473" s="8" t="s">
        <v>674</v>
      </c>
      <c r="B473" s="8">
        <v>25154</v>
      </c>
      <c r="C473" s="8" t="s">
        <v>659</v>
      </c>
      <c r="D473" s="8" t="s">
        <v>660</v>
      </c>
    </row>
    <row r="474" spans="1:4" x14ac:dyDescent="0.25">
      <c r="A474" s="8" t="s">
        <v>675</v>
      </c>
      <c r="B474" s="8">
        <v>25168</v>
      </c>
      <c r="C474" s="8" t="s">
        <v>659</v>
      </c>
      <c r="D474" s="8" t="s">
        <v>660</v>
      </c>
    </row>
    <row r="475" spans="1:4" x14ac:dyDescent="0.25">
      <c r="A475" s="8" t="s">
        <v>676</v>
      </c>
      <c r="B475" s="8">
        <v>25175</v>
      </c>
      <c r="C475" s="8" t="s">
        <v>659</v>
      </c>
      <c r="D475" s="8" t="s">
        <v>660</v>
      </c>
    </row>
    <row r="476" spans="1:4" x14ac:dyDescent="0.25">
      <c r="A476" s="8" t="s">
        <v>677</v>
      </c>
      <c r="B476" s="8">
        <v>25178</v>
      </c>
      <c r="C476" s="8" t="s">
        <v>659</v>
      </c>
      <c r="D476" s="8" t="s">
        <v>660</v>
      </c>
    </row>
    <row r="477" spans="1:4" x14ac:dyDescent="0.25">
      <c r="A477" s="8" t="s">
        <v>678</v>
      </c>
      <c r="B477" s="8">
        <v>25181</v>
      </c>
      <c r="C477" s="8" t="s">
        <v>659</v>
      </c>
      <c r="D477" s="8" t="s">
        <v>660</v>
      </c>
    </row>
    <row r="478" spans="1:4" x14ac:dyDescent="0.25">
      <c r="A478" s="8" t="s">
        <v>679</v>
      </c>
      <c r="B478" s="8">
        <v>25183</v>
      </c>
      <c r="C478" s="8" t="s">
        <v>659</v>
      </c>
      <c r="D478" s="8" t="s">
        <v>660</v>
      </c>
    </row>
    <row r="479" spans="1:4" x14ac:dyDescent="0.25">
      <c r="A479" s="8" t="s">
        <v>680</v>
      </c>
      <c r="B479" s="8">
        <v>25200</v>
      </c>
      <c r="C479" s="8" t="s">
        <v>659</v>
      </c>
      <c r="D479" s="8" t="s">
        <v>660</v>
      </c>
    </row>
    <row r="480" spans="1:4" x14ac:dyDescent="0.25">
      <c r="A480" s="8" t="s">
        <v>681</v>
      </c>
      <c r="B480" s="8">
        <v>25214</v>
      </c>
      <c r="C480" s="8" t="s">
        <v>659</v>
      </c>
      <c r="D480" s="8" t="s">
        <v>660</v>
      </c>
    </row>
    <row r="481" spans="1:4" x14ac:dyDescent="0.25">
      <c r="A481" s="8" t="s">
        <v>682</v>
      </c>
      <c r="B481" s="8">
        <v>25224</v>
      </c>
      <c r="C481" s="8" t="s">
        <v>659</v>
      </c>
      <c r="D481" s="8" t="s">
        <v>660</v>
      </c>
    </row>
    <row r="482" spans="1:4" x14ac:dyDescent="0.25">
      <c r="A482" s="8" t="s">
        <v>683</v>
      </c>
      <c r="B482" s="8">
        <v>25245</v>
      </c>
      <c r="C482" s="8" t="s">
        <v>659</v>
      </c>
      <c r="D482" s="8" t="s">
        <v>660</v>
      </c>
    </row>
    <row r="483" spans="1:4" x14ac:dyDescent="0.25">
      <c r="A483" s="8" t="s">
        <v>386</v>
      </c>
      <c r="B483" s="8">
        <v>25258</v>
      </c>
      <c r="C483" s="8" t="s">
        <v>659</v>
      </c>
      <c r="D483" s="8" t="s">
        <v>660</v>
      </c>
    </row>
    <row r="484" spans="1:4" x14ac:dyDescent="0.25">
      <c r="A484" s="8" t="s">
        <v>684</v>
      </c>
      <c r="B484" s="8">
        <v>25260</v>
      </c>
      <c r="C484" s="8" t="s">
        <v>659</v>
      </c>
      <c r="D484" s="8" t="s">
        <v>660</v>
      </c>
    </row>
    <row r="485" spans="1:4" x14ac:dyDescent="0.25">
      <c r="A485" s="8" t="s">
        <v>685</v>
      </c>
      <c r="B485" s="8">
        <v>25269</v>
      </c>
      <c r="C485" s="8" t="s">
        <v>659</v>
      </c>
      <c r="D485" s="8" t="s">
        <v>660</v>
      </c>
    </row>
    <row r="486" spans="1:4" x14ac:dyDescent="0.25">
      <c r="A486" s="8" t="s">
        <v>686</v>
      </c>
      <c r="B486" s="8">
        <v>25279</v>
      </c>
      <c r="C486" s="8" t="s">
        <v>659</v>
      </c>
      <c r="D486" s="8" t="s">
        <v>660</v>
      </c>
    </row>
    <row r="487" spans="1:4" x14ac:dyDescent="0.25">
      <c r="A487" s="8" t="s">
        <v>687</v>
      </c>
      <c r="B487" s="8">
        <v>25281</v>
      </c>
      <c r="C487" s="8" t="s">
        <v>659</v>
      </c>
      <c r="D487" s="8" t="s">
        <v>660</v>
      </c>
    </row>
    <row r="488" spans="1:4" x14ac:dyDescent="0.25">
      <c r="A488" s="8" t="s">
        <v>688</v>
      </c>
      <c r="B488" s="8">
        <v>25286</v>
      </c>
      <c r="C488" s="8" t="s">
        <v>659</v>
      </c>
      <c r="D488" s="8" t="s">
        <v>660</v>
      </c>
    </row>
    <row r="489" spans="1:4" x14ac:dyDescent="0.25">
      <c r="A489" s="8" t="s">
        <v>689</v>
      </c>
      <c r="B489" s="8">
        <v>25288</v>
      </c>
      <c r="C489" s="8" t="s">
        <v>659</v>
      </c>
      <c r="D489" s="8" t="s">
        <v>660</v>
      </c>
    </row>
    <row r="490" spans="1:4" x14ac:dyDescent="0.25">
      <c r="A490" s="8" t="s">
        <v>690</v>
      </c>
      <c r="B490" s="8">
        <v>25290</v>
      </c>
      <c r="C490" s="8" t="s">
        <v>659</v>
      </c>
      <c r="D490" s="8" t="s">
        <v>660</v>
      </c>
    </row>
    <row r="491" spans="1:4" x14ac:dyDescent="0.25">
      <c r="A491" s="8" t="s">
        <v>691</v>
      </c>
      <c r="B491" s="8">
        <v>25293</v>
      </c>
      <c r="C491" s="8" t="s">
        <v>659</v>
      </c>
      <c r="D491" s="8" t="s">
        <v>660</v>
      </c>
    </row>
    <row r="492" spans="1:4" x14ac:dyDescent="0.25">
      <c r="A492" s="8" t="s">
        <v>692</v>
      </c>
      <c r="B492" s="8">
        <v>25295</v>
      </c>
      <c r="C492" s="8" t="s">
        <v>659</v>
      </c>
      <c r="D492" s="8" t="s">
        <v>660</v>
      </c>
    </row>
    <row r="493" spans="1:4" x14ac:dyDescent="0.25">
      <c r="A493" s="8" t="s">
        <v>693</v>
      </c>
      <c r="B493" s="8">
        <v>25297</v>
      </c>
      <c r="C493" s="8" t="s">
        <v>659</v>
      </c>
      <c r="D493" s="8" t="s">
        <v>660</v>
      </c>
    </row>
    <row r="494" spans="1:4" x14ac:dyDescent="0.25">
      <c r="A494" s="8" t="s">
        <v>694</v>
      </c>
      <c r="B494" s="8">
        <v>25299</v>
      </c>
      <c r="C494" s="8" t="s">
        <v>659</v>
      </c>
      <c r="D494" s="8" t="s">
        <v>660</v>
      </c>
    </row>
    <row r="495" spans="1:4" x14ac:dyDescent="0.25">
      <c r="A495" s="8" t="s">
        <v>695</v>
      </c>
      <c r="B495" s="8">
        <v>25307</v>
      </c>
      <c r="C495" s="8" t="s">
        <v>659</v>
      </c>
      <c r="D495" s="8" t="s">
        <v>660</v>
      </c>
    </row>
    <row r="496" spans="1:4" x14ac:dyDescent="0.25">
      <c r="A496" s="8" t="s">
        <v>283</v>
      </c>
      <c r="B496" s="8">
        <v>25312</v>
      </c>
      <c r="C496" s="8" t="s">
        <v>659</v>
      </c>
      <c r="D496" s="8" t="s">
        <v>660</v>
      </c>
    </row>
    <row r="497" spans="1:4" x14ac:dyDescent="0.25">
      <c r="A497" s="8" t="s">
        <v>696</v>
      </c>
      <c r="B497" s="8">
        <v>25317</v>
      </c>
      <c r="C497" s="8" t="s">
        <v>659</v>
      </c>
      <c r="D497" s="8" t="s">
        <v>660</v>
      </c>
    </row>
    <row r="498" spans="1:4" x14ac:dyDescent="0.25">
      <c r="A498" s="8" t="s">
        <v>697</v>
      </c>
      <c r="B498" s="8">
        <v>25320</v>
      </c>
      <c r="C498" s="8" t="s">
        <v>659</v>
      </c>
      <c r="D498" s="8" t="s">
        <v>660</v>
      </c>
    </row>
    <row r="499" spans="1:4" x14ac:dyDescent="0.25">
      <c r="A499" s="8" t="s">
        <v>698</v>
      </c>
      <c r="B499" s="8">
        <v>25322</v>
      </c>
      <c r="C499" s="8" t="s">
        <v>659</v>
      </c>
      <c r="D499" s="8" t="s">
        <v>660</v>
      </c>
    </row>
    <row r="500" spans="1:4" x14ac:dyDescent="0.25">
      <c r="A500" s="8" t="s">
        <v>699</v>
      </c>
      <c r="B500" s="8">
        <v>25324</v>
      </c>
      <c r="C500" s="8" t="s">
        <v>659</v>
      </c>
      <c r="D500" s="8" t="s">
        <v>660</v>
      </c>
    </row>
    <row r="501" spans="1:4" x14ac:dyDescent="0.25">
      <c r="A501" s="8" t="s">
        <v>700</v>
      </c>
      <c r="B501" s="8">
        <v>25326</v>
      </c>
      <c r="C501" s="8" t="s">
        <v>659</v>
      </c>
      <c r="D501" s="8" t="s">
        <v>660</v>
      </c>
    </row>
    <row r="502" spans="1:4" x14ac:dyDescent="0.25">
      <c r="A502" s="8" t="s">
        <v>701</v>
      </c>
      <c r="B502" s="8">
        <v>25328</v>
      </c>
      <c r="C502" s="8" t="s">
        <v>659</v>
      </c>
      <c r="D502" s="8" t="s">
        <v>660</v>
      </c>
    </row>
    <row r="503" spans="1:4" x14ac:dyDescent="0.25">
      <c r="A503" s="8" t="s">
        <v>702</v>
      </c>
      <c r="B503" s="8">
        <v>25335</v>
      </c>
      <c r="C503" s="8" t="s">
        <v>659</v>
      </c>
      <c r="D503" s="8" t="s">
        <v>660</v>
      </c>
    </row>
    <row r="504" spans="1:4" x14ac:dyDescent="0.25">
      <c r="A504" s="8" t="s">
        <v>703</v>
      </c>
      <c r="B504" s="8">
        <v>25339</v>
      </c>
      <c r="C504" s="8" t="s">
        <v>659</v>
      </c>
      <c r="D504" s="8" t="s">
        <v>660</v>
      </c>
    </row>
    <row r="505" spans="1:4" x14ac:dyDescent="0.25">
      <c r="A505" s="8" t="s">
        <v>704</v>
      </c>
      <c r="B505" s="8">
        <v>25368</v>
      </c>
      <c r="C505" s="8" t="s">
        <v>659</v>
      </c>
      <c r="D505" s="8" t="s">
        <v>660</v>
      </c>
    </row>
    <row r="506" spans="1:4" x14ac:dyDescent="0.25">
      <c r="A506" s="8" t="s">
        <v>705</v>
      </c>
      <c r="B506" s="8">
        <v>25372</v>
      </c>
      <c r="C506" s="8" t="s">
        <v>659</v>
      </c>
      <c r="D506" s="8" t="s">
        <v>660</v>
      </c>
    </row>
    <row r="507" spans="1:4" x14ac:dyDescent="0.25">
      <c r="A507" s="8" t="s">
        <v>706</v>
      </c>
      <c r="B507" s="8">
        <v>25377</v>
      </c>
      <c r="C507" s="8" t="s">
        <v>659</v>
      </c>
      <c r="D507" s="8" t="s">
        <v>660</v>
      </c>
    </row>
    <row r="508" spans="1:4" x14ac:dyDescent="0.25">
      <c r="A508" s="8" t="s">
        <v>707</v>
      </c>
      <c r="B508" s="8">
        <v>25386</v>
      </c>
      <c r="C508" s="8" t="s">
        <v>659</v>
      </c>
      <c r="D508" s="8" t="s">
        <v>660</v>
      </c>
    </row>
    <row r="509" spans="1:4" x14ac:dyDescent="0.25">
      <c r="A509" s="8" t="s">
        <v>708</v>
      </c>
      <c r="B509" s="8">
        <v>25394</v>
      </c>
      <c r="C509" s="8" t="s">
        <v>659</v>
      </c>
      <c r="D509" s="8" t="s">
        <v>660</v>
      </c>
    </row>
    <row r="510" spans="1:4" x14ac:dyDescent="0.25">
      <c r="A510" s="8" t="s">
        <v>709</v>
      </c>
      <c r="B510" s="8">
        <v>25398</v>
      </c>
      <c r="C510" s="8" t="s">
        <v>659</v>
      </c>
      <c r="D510" s="8" t="s">
        <v>660</v>
      </c>
    </row>
    <row r="511" spans="1:4" x14ac:dyDescent="0.25">
      <c r="A511" s="8" t="s">
        <v>587</v>
      </c>
      <c r="B511" s="8">
        <v>25402</v>
      </c>
      <c r="C511" s="8" t="s">
        <v>659</v>
      </c>
      <c r="D511" s="8" t="s">
        <v>660</v>
      </c>
    </row>
    <row r="512" spans="1:4" x14ac:dyDescent="0.25">
      <c r="A512" s="8" t="s">
        <v>710</v>
      </c>
      <c r="B512" s="8">
        <v>25407</v>
      </c>
      <c r="C512" s="8" t="s">
        <v>659</v>
      </c>
      <c r="D512" s="8" t="s">
        <v>660</v>
      </c>
    </row>
    <row r="513" spans="1:4" x14ac:dyDescent="0.25">
      <c r="A513" s="8" t="s">
        <v>711</v>
      </c>
      <c r="B513" s="8">
        <v>25426</v>
      </c>
      <c r="C513" s="8" t="s">
        <v>659</v>
      </c>
      <c r="D513" s="8" t="s">
        <v>660</v>
      </c>
    </row>
    <row r="514" spans="1:4" x14ac:dyDescent="0.25">
      <c r="A514" s="8" t="s">
        <v>712</v>
      </c>
      <c r="B514" s="8">
        <v>25430</v>
      </c>
      <c r="C514" s="8" t="s">
        <v>659</v>
      </c>
      <c r="D514" s="8" t="s">
        <v>660</v>
      </c>
    </row>
    <row r="515" spans="1:4" x14ac:dyDescent="0.25">
      <c r="A515" s="8" t="s">
        <v>713</v>
      </c>
      <c r="B515" s="8">
        <v>25436</v>
      </c>
      <c r="C515" s="8" t="s">
        <v>659</v>
      </c>
      <c r="D515" s="8" t="s">
        <v>660</v>
      </c>
    </row>
    <row r="516" spans="1:4" x14ac:dyDescent="0.25">
      <c r="A516" s="8" t="s">
        <v>714</v>
      </c>
      <c r="B516" s="8">
        <v>25438</v>
      </c>
      <c r="C516" s="8" t="s">
        <v>659</v>
      </c>
      <c r="D516" s="8" t="s">
        <v>660</v>
      </c>
    </row>
    <row r="517" spans="1:4" x14ac:dyDescent="0.25">
      <c r="A517" s="8" t="s">
        <v>715</v>
      </c>
      <c r="B517" s="8">
        <v>25473</v>
      </c>
      <c r="C517" s="8" t="s">
        <v>659</v>
      </c>
      <c r="D517" s="8" t="s">
        <v>660</v>
      </c>
    </row>
    <row r="518" spans="1:4" x14ac:dyDescent="0.25">
      <c r="A518" s="8" t="s">
        <v>303</v>
      </c>
      <c r="B518" s="8">
        <v>25483</v>
      </c>
      <c r="C518" s="8" t="s">
        <v>659</v>
      </c>
      <c r="D518" s="8" t="s">
        <v>660</v>
      </c>
    </row>
    <row r="519" spans="1:4" x14ac:dyDescent="0.25">
      <c r="A519" s="8" t="s">
        <v>716</v>
      </c>
      <c r="B519" s="8">
        <v>25486</v>
      </c>
      <c r="C519" s="8" t="s">
        <v>659</v>
      </c>
      <c r="D519" s="8" t="s">
        <v>660</v>
      </c>
    </row>
    <row r="520" spans="1:4" x14ac:dyDescent="0.25">
      <c r="A520" s="8" t="s">
        <v>717</v>
      </c>
      <c r="B520" s="8">
        <v>25488</v>
      </c>
      <c r="C520" s="8" t="s">
        <v>659</v>
      </c>
      <c r="D520" s="8" t="s">
        <v>660</v>
      </c>
    </row>
    <row r="521" spans="1:4" x14ac:dyDescent="0.25">
      <c r="A521" s="8" t="s">
        <v>718</v>
      </c>
      <c r="B521" s="8">
        <v>25489</v>
      </c>
      <c r="C521" s="8" t="s">
        <v>659</v>
      </c>
      <c r="D521" s="8" t="s">
        <v>660</v>
      </c>
    </row>
    <row r="522" spans="1:4" x14ac:dyDescent="0.25">
      <c r="A522" s="8" t="s">
        <v>719</v>
      </c>
      <c r="B522" s="8">
        <v>25491</v>
      </c>
      <c r="C522" s="8" t="s">
        <v>659</v>
      </c>
      <c r="D522" s="8" t="s">
        <v>660</v>
      </c>
    </row>
    <row r="523" spans="1:4" x14ac:dyDescent="0.25">
      <c r="A523" s="8" t="s">
        <v>346</v>
      </c>
      <c r="B523" s="8">
        <v>25506</v>
      </c>
      <c r="C523" s="8" t="s">
        <v>659</v>
      </c>
      <c r="D523" s="8" t="s">
        <v>660</v>
      </c>
    </row>
    <row r="524" spans="1:4" x14ac:dyDescent="0.25">
      <c r="A524" s="8" t="s">
        <v>720</v>
      </c>
      <c r="B524" s="8">
        <v>25513</v>
      </c>
      <c r="C524" s="8" t="s">
        <v>659</v>
      </c>
      <c r="D524" s="8" t="s">
        <v>660</v>
      </c>
    </row>
    <row r="525" spans="1:4" x14ac:dyDescent="0.25">
      <c r="A525" s="8" t="s">
        <v>721</v>
      </c>
      <c r="B525" s="8">
        <v>25518</v>
      </c>
      <c r="C525" s="8" t="s">
        <v>659</v>
      </c>
      <c r="D525" s="8" t="s">
        <v>660</v>
      </c>
    </row>
    <row r="526" spans="1:4" x14ac:dyDescent="0.25">
      <c r="A526" s="8" t="s">
        <v>722</v>
      </c>
      <c r="B526" s="8">
        <v>25524</v>
      </c>
      <c r="C526" s="8" t="s">
        <v>659</v>
      </c>
      <c r="D526" s="8" t="s">
        <v>660</v>
      </c>
    </row>
    <row r="527" spans="1:4" x14ac:dyDescent="0.25">
      <c r="A527" s="8" t="s">
        <v>723</v>
      </c>
      <c r="B527" s="8">
        <v>25530</v>
      </c>
      <c r="C527" s="8" t="s">
        <v>659</v>
      </c>
      <c r="D527" s="8" t="s">
        <v>660</v>
      </c>
    </row>
    <row r="528" spans="1:4" x14ac:dyDescent="0.25">
      <c r="A528" s="8" t="s">
        <v>724</v>
      </c>
      <c r="B528" s="8">
        <v>25535</v>
      </c>
      <c r="C528" s="8" t="s">
        <v>659</v>
      </c>
      <c r="D528" s="8" t="s">
        <v>660</v>
      </c>
    </row>
    <row r="529" spans="1:4" x14ac:dyDescent="0.25">
      <c r="A529" s="8" t="s">
        <v>725</v>
      </c>
      <c r="B529" s="8">
        <v>25572</v>
      </c>
      <c r="C529" s="8" t="s">
        <v>659</v>
      </c>
      <c r="D529" s="8" t="s">
        <v>660</v>
      </c>
    </row>
    <row r="530" spans="1:4" x14ac:dyDescent="0.25">
      <c r="A530" s="8" t="s">
        <v>726</v>
      </c>
      <c r="B530" s="8">
        <v>25580</v>
      </c>
      <c r="C530" s="8" t="s">
        <v>659</v>
      </c>
      <c r="D530" s="8" t="s">
        <v>660</v>
      </c>
    </row>
    <row r="531" spans="1:4" x14ac:dyDescent="0.25">
      <c r="A531" s="8" t="s">
        <v>727</v>
      </c>
      <c r="B531" s="8">
        <v>25592</v>
      </c>
      <c r="C531" s="8" t="s">
        <v>659</v>
      </c>
      <c r="D531" s="8" t="s">
        <v>660</v>
      </c>
    </row>
    <row r="532" spans="1:4" x14ac:dyDescent="0.25">
      <c r="A532" s="8" t="s">
        <v>728</v>
      </c>
      <c r="B532" s="8">
        <v>25594</v>
      </c>
      <c r="C532" s="8" t="s">
        <v>659</v>
      </c>
      <c r="D532" s="8" t="s">
        <v>660</v>
      </c>
    </row>
    <row r="533" spans="1:4" x14ac:dyDescent="0.25">
      <c r="A533" s="8" t="s">
        <v>729</v>
      </c>
      <c r="B533" s="8">
        <v>25596</v>
      </c>
      <c r="C533" s="8" t="s">
        <v>659</v>
      </c>
      <c r="D533" s="8" t="s">
        <v>660</v>
      </c>
    </row>
    <row r="534" spans="1:4" x14ac:dyDescent="0.25">
      <c r="A534" s="8" t="s">
        <v>730</v>
      </c>
      <c r="B534" s="8">
        <v>25599</v>
      </c>
      <c r="C534" s="8" t="s">
        <v>659</v>
      </c>
      <c r="D534" s="8" t="s">
        <v>660</v>
      </c>
    </row>
    <row r="535" spans="1:4" x14ac:dyDescent="0.25">
      <c r="A535" s="8" t="s">
        <v>118</v>
      </c>
      <c r="B535" s="8">
        <v>25612</v>
      </c>
      <c r="C535" s="8" t="s">
        <v>659</v>
      </c>
      <c r="D535" s="8" t="s">
        <v>660</v>
      </c>
    </row>
    <row r="536" spans="1:4" x14ac:dyDescent="0.25">
      <c r="A536" s="8" t="s">
        <v>731</v>
      </c>
      <c r="B536" s="8">
        <v>25645</v>
      </c>
      <c r="C536" s="8" t="s">
        <v>659</v>
      </c>
      <c r="D536" s="8" t="s">
        <v>660</v>
      </c>
    </row>
    <row r="537" spans="1:4" x14ac:dyDescent="0.25">
      <c r="A537" s="8" t="s">
        <v>732</v>
      </c>
      <c r="B537" s="8">
        <v>25649</v>
      </c>
      <c r="C537" s="8" t="s">
        <v>659</v>
      </c>
      <c r="D537" s="8" t="s">
        <v>660</v>
      </c>
    </row>
    <row r="538" spans="1:4" x14ac:dyDescent="0.25">
      <c r="A538" s="8" t="s">
        <v>733</v>
      </c>
      <c r="B538" s="8">
        <v>25653</v>
      </c>
      <c r="C538" s="8" t="s">
        <v>659</v>
      </c>
      <c r="D538" s="8" t="s">
        <v>660</v>
      </c>
    </row>
    <row r="539" spans="1:4" x14ac:dyDescent="0.25">
      <c r="A539" s="8" t="s">
        <v>319</v>
      </c>
      <c r="B539" s="8">
        <v>25658</v>
      </c>
      <c r="C539" s="8" t="s">
        <v>659</v>
      </c>
      <c r="D539" s="8" t="s">
        <v>660</v>
      </c>
    </row>
    <row r="540" spans="1:4" x14ac:dyDescent="0.25">
      <c r="A540" s="8" t="s">
        <v>734</v>
      </c>
      <c r="B540" s="8">
        <v>25662</v>
      </c>
      <c r="C540" s="8" t="s">
        <v>659</v>
      </c>
      <c r="D540" s="8" t="s">
        <v>660</v>
      </c>
    </row>
    <row r="541" spans="1:4" x14ac:dyDescent="0.25">
      <c r="A541" s="8" t="s">
        <v>735</v>
      </c>
      <c r="B541" s="8">
        <v>25718</v>
      </c>
      <c r="C541" s="8" t="s">
        <v>659</v>
      </c>
      <c r="D541" s="8" t="s">
        <v>660</v>
      </c>
    </row>
    <row r="542" spans="1:4" x14ac:dyDescent="0.25">
      <c r="A542" s="8" t="s">
        <v>736</v>
      </c>
      <c r="B542" s="8">
        <v>25736</v>
      </c>
      <c r="C542" s="8" t="s">
        <v>659</v>
      </c>
      <c r="D542" s="8" t="s">
        <v>660</v>
      </c>
    </row>
    <row r="543" spans="1:4" x14ac:dyDescent="0.25">
      <c r="A543" s="8" t="s">
        <v>737</v>
      </c>
      <c r="B543" s="8">
        <v>25740</v>
      </c>
      <c r="C543" s="8" t="s">
        <v>659</v>
      </c>
      <c r="D543" s="8" t="s">
        <v>660</v>
      </c>
    </row>
    <row r="544" spans="1:4" x14ac:dyDescent="0.25">
      <c r="A544" s="8" t="s">
        <v>738</v>
      </c>
      <c r="B544" s="8">
        <v>25743</v>
      </c>
      <c r="C544" s="8" t="s">
        <v>659</v>
      </c>
      <c r="D544" s="8" t="s">
        <v>660</v>
      </c>
    </row>
    <row r="545" spans="1:4" x14ac:dyDescent="0.25">
      <c r="A545" s="8" t="s">
        <v>739</v>
      </c>
      <c r="B545" s="8">
        <v>25745</v>
      </c>
      <c r="C545" s="8" t="s">
        <v>659</v>
      </c>
      <c r="D545" s="8" t="s">
        <v>660</v>
      </c>
    </row>
    <row r="546" spans="1:4" x14ac:dyDescent="0.25">
      <c r="A546" s="8" t="s">
        <v>740</v>
      </c>
      <c r="B546" s="8">
        <v>25754</v>
      </c>
      <c r="C546" s="8" t="s">
        <v>659</v>
      </c>
      <c r="D546" s="8" t="s">
        <v>660</v>
      </c>
    </row>
    <row r="547" spans="1:4" x14ac:dyDescent="0.25">
      <c r="A547" s="8" t="s">
        <v>741</v>
      </c>
      <c r="B547" s="8">
        <v>25758</v>
      </c>
      <c r="C547" s="8" t="s">
        <v>659</v>
      </c>
      <c r="D547" s="8" t="s">
        <v>660</v>
      </c>
    </row>
    <row r="548" spans="1:4" x14ac:dyDescent="0.25">
      <c r="A548" s="8" t="s">
        <v>742</v>
      </c>
      <c r="B548" s="8">
        <v>25769</v>
      </c>
      <c r="C548" s="8" t="s">
        <v>659</v>
      </c>
      <c r="D548" s="8" t="s">
        <v>660</v>
      </c>
    </row>
    <row r="549" spans="1:4" x14ac:dyDescent="0.25">
      <c r="A549" s="8" t="s">
        <v>743</v>
      </c>
      <c r="B549" s="8">
        <v>25772</v>
      </c>
      <c r="C549" s="8" t="s">
        <v>659</v>
      </c>
      <c r="D549" s="8" t="s">
        <v>660</v>
      </c>
    </row>
    <row r="550" spans="1:4" x14ac:dyDescent="0.25">
      <c r="A550" s="8" t="s">
        <v>744</v>
      </c>
      <c r="B550" s="8">
        <v>25777</v>
      </c>
      <c r="C550" s="8" t="s">
        <v>659</v>
      </c>
      <c r="D550" s="8" t="s">
        <v>660</v>
      </c>
    </row>
    <row r="551" spans="1:4" x14ac:dyDescent="0.25">
      <c r="A551" s="8" t="s">
        <v>745</v>
      </c>
      <c r="B551" s="8">
        <v>25779</v>
      </c>
      <c r="C551" s="8" t="s">
        <v>659</v>
      </c>
      <c r="D551" s="8" t="s">
        <v>660</v>
      </c>
    </row>
    <row r="552" spans="1:4" x14ac:dyDescent="0.25">
      <c r="A552" s="8" t="s">
        <v>746</v>
      </c>
      <c r="B552" s="8">
        <v>25781</v>
      </c>
      <c r="C552" s="8" t="s">
        <v>659</v>
      </c>
      <c r="D552" s="8" t="s">
        <v>660</v>
      </c>
    </row>
    <row r="553" spans="1:4" x14ac:dyDescent="0.25">
      <c r="A553" s="8" t="s">
        <v>747</v>
      </c>
      <c r="B553" s="8">
        <v>25785</v>
      </c>
      <c r="C553" s="8" t="s">
        <v>659</v>
      </c>
      <c r="D553" s="8" t="s">
        <v>660</v>
      </c>
    </row>
    <row r="554" spans="1:4" x14ac:dyDescent="0.25">
      <c r="A554" s="8" t="s">
        <v>748</v>
      </c>
      <c r="B554" s="8">
        <v>25793</v>
      </c>
      <c r="C554" s="8" t="s">
        <v>659</v>
      </c>
      <c r="D554" s="8" t="s">
        <v>660</v>
      </c>
    </row>
    <row r="555" spans="1:4" x14ac:dyDescent="0.25">
      <c r="A555" s="8" t="s">
        <v>749</v>
      </c>
      <c r="B555" s="8">
        <v>25797</v>
      </c>
      <c r="C555" s="8" t="s">
        <v>659</v>
      </c>
      <c r="D555" s="8" t="s">
        <v>660</v>
      </c>
    </row>
    <row r="556" spans="1:4" x14ac:dyDescent="0.25">
      <c r="A556" s="8" t="s">
        <v>750</v>
      </c>
      <c r="B556" s="8">
        <v>25799</v>
      </c>
      <c r="C556" s="8" t="s">
        <v>659</v>
      </c>
      <c r="D556" s="8" t="s">
        <v>660</v>
      </c>
    </row>
    <row r="557" spans="1:4" x14ac:dyDescent="0.25">
      <c r="A557" s="8" t="s">
        <v>751</v>
      </c>
      <c r="B557" s="8">
        <v>25805</v>
      </c>
      <c r="C557" s="8" t="s">
        <v>659</v>
      </c>
      <c r="D557" s="8" t="s">
        <v>660</v>
      </c>
    </row>
    <row r="558" spans="1:4" x14ac:dyDescent="0.25">
      <c r="A558" s="8" t="s">
        <v>752</v>
      </c>
      <c r="B558" s="8">
        <v>25807</v>
      </c>
      <c r="C558" s="8" t="s">
        <v>659</v>
      </c>
      <c r="D558" s="8" t="s">
        <v>660</v>
      </c>
    </row>
    <row r="559" spans="1:4" x14ac:dyDescent="0.25">
      <c r="A559" s="8" t="s">
        <v>753</v>
      </c>
      <c r="B559" s="8">
        <v>25815</v>
      </c>
      <c r="C559" s="8" t="s">
        <v>659</v>
      </c>
      <c r="D559" s="8" t="s">
        <v>660</v>
      </c>
    </row>
    <row r="560" spans="1:4" x14ac:dyDescent="0.25">
      <c r="A560" s="8" t="s">
        <v>754</v>
      </c>
      <c r="B560" s="8">
        <v>25817</v>
      </c>
      <c r="C560" s="8" t="s">
        <v>659</v>
      </c>
      <c r="D560" s="8" t="s">
        <v>660</v>
      </c>
    </row>
    <row r="561" spans="1:4" x14ac:dyDescent="0.25">
      <c r="A561" s="8" t="s">
        <v>755</v>
      </c>
      <c r="B561" s="8">
        <v>25823</v>
      </c>
      <c r="C561" s="8" t="s">
        <v>659</v>
      </c>
      <c r="D561" s="8" t="s">
        <v>660</v>
      </c>
    </row>
    <row r="562" spans="1:4" x14ac:dyDescent="0.25">
      <c r="A562" s="8" t="s">
        <v>756</v>
      </c>
      <c r="B562" s="8">
        <v>25839</v>
      </c>
      <c r="C562" s="8" t="s">
        <v>659</v>
      </c>
      <c r="D562" s="8" t="s">
        <v>660</v>
      </c>
    </row>
    <row r="563" spans="1:4" x14ac:dyDescent="0.25">
      <c r="A563" s="8" t="s">
        <v>757</v>
      </c>
      <c r="B563" s="8">
        <v>25841</v>
      </c>
      <c r="C563" s="8" t="s">
        <v>659</v>
      </c>
      <c r="D563" s="8" t="s">
        <v>660</v>
      </c>
    </row>
    <row r="564" spans="1:4" x14ac:dyDescent="0.25">
      <c r="A564" s="8" t="s">
        <v>758</v>
      </c>
      <c r="B564" s="8">
        <v>25843</v>
      </c>
      <c r="C564" s="8" t="s">
        <v>659</v>
      </c>
      <c r="D564" s="8" t="s">
        <v>660</v>
      </c>
    </row>
    <row r="565" spans="1:4" x14ac:dyDescent="0.25">
      <c r="A565" s="8" t="s">
        <v>759</v>
      </c>
      <c r="B565" s="8">
        <v>25845</v>
      </c>
      <c r="C565" s="8" t="s">
        <v>659</v>
      </c>
      <c r="D565" s="8" t="s">
        <v>660</v>
      </c>
    </row>
    <row r="566" spans="1:4" x14ac:dyDescent="0.25">
      <c r="A566" s="8" t="s">
        <v>760</v>
      </c>
      <c r="B566" s="8">
        <v>25851</v>
      </c>
      <c r="C566" s="8" t="s">
        <v>659</v>
      </c>
      <c r="D566" s="8" t="s">
        <v>660</v>
      </c>
    </row>
    <row r="567" spans="1:4" x14ac:dyDescent="0.25">
      <c r="A567" s="8" t="s">
        <v>761</v>
      </c>
      <c r="B567" s="8">
        <v>25862</v>
      </c>
      <c r="C567" s="8" t="s">
        <v>659</v>
      </c>
      <c r="D567" s="8" t="s">
        <v>660</v>
      </c>
    </row>
    <row r="568" spans="1:4" x14ac:dyDescent="0.25">
      <c r="A568" s="8" t="s">
        <v>762</v>
      </c>
      <c r="B568" s="8">
        <v>25867</v>
      </c>
      <c r="C568" s="8" t="s">
        <v>659</v>
      </c>
      <c r="D568" s="8" t="s">
        <v>660</v>
      </c>
    </row>
    <row r="569" spans="1:4" x14ac:dyDescent="0.25">
      <c r="A569" s="8" t="s">
        <v>763</v>
      </c>
      <c r="B569" s="8">
        <v>25871</v>
      </c>
      <c r="C569" s="8" t="s">
        <v>659</v>
      </c>
      <c r="D569" s="8" t="s">
        <v>660</v>
      </c>
    </row>
    <row r="570" spans="1:4" x14ac:dyDescent="0.25">
      <c r="A570" s="8" t="s">
        <v>764</v>
      </c>
      <c r="B570" s="8">
        <v>25873</v>
      </c>
      <c r="C570" s="8" t="s">
        <v>659</v>
      </c>
      <c r="D570" s="8" t="s">
        <v>660</v>
      </c>
    </row>
    <row r="571" spans="1:4" x14ac:dyDescent="0.25">
      <c r="A571" s="8" t="s">
        <v>765</v>
      </c>
      <c r="B571" s="8">
        <v>25875</v>
      </c>
      <c r="C571" s="8" t="s">
        <v>659</v>
      </c>
      <c r="D571" s="8" t="s">
        <v>660</v>
      </c>
    </row>
    <row r="572" spans="1:4" x14ac:dyDescent="0.25">
      <c r="A572" s="8" t="s">
        <v>766</v>
      </c>
      <c r="B572" s="8">
        <v>25878</v>
      </c>
      <c r="C572" s="8" t="s">
        <v>659</v>
      </c>
      <c r="D572" s="8" t="s">
        <v>660</v>
      </c>
    </row>
    <row r="573" spans="1:4" x14ac:dyDescent="0.25">
      <c r="A573" s="8" t="s">
        <v>767</v>
      </c>
      <c r="B573" s="8">
        <v>25885</v>
      </c>
      <c r="C573" s="8" t="s">
        <v>659</v>
      </c>
      <c r="D573" s="8" t="s">
        <v>660</v>
      </c>
    </row>
    <row r="574" spans="1:4" x14ac:dyDescent="0.25">
      <c r="A574" s="8" t="s">
        <v>768</v>
      </c>
      <c r="B574" s="8">
        <v>25898</v>
      </c>
      <c r="C574" s="8" t="s">
        <v>659</v>
      </c>
      <c r="D574" s="8" t="s">
        <v>660</v>
      </c>
    </row>
    <row r="575" spans="1:4" x14ac:dyDescent="0.25">
      <c r="A575" s="8" t="s">
        <v>769</v>
      </c>
      <c r="B575" s="8">
        <v>25899</v>
      </c>
      <c r="C575" s="8" t="s">
        <v>659</v>
      </c>
      <c r="D575" s="8" t="s">
        <v>660</v>
      </c>
    </row>
    <row r="576" spans="1:4" x14ac:dyDescent="0.25">
      <c r="A576" s="8" t="s">
        <v>772</v>
      </c>
      <c r="B576" s="8">
        <v>27001</v>
      </c>
      <c r="C576" s="8" t="s">
        <v>770</v>
      </c>
      <c r="D576" s="8" t="s">
        <v>771</v>
      </c>
    </row>
    <row r="577" spans="1:4" x14ac:dyDescent="0.25">
      <c r="A577" s="8" t="s">
        <v>773</v>
      </c>
      <c r="B577" s="8">
        <v>27006</v>
      </c>
      <c r="C577" s="8" t="s">
        <v>770</v>
      </c>
      <c r="D577" s="8" t="s">
        <v>771</v>
      </c>
    </row>
    <row r="578" spans="1:4" x14ac:dyDescent="0.25">
      <c r="A578" s="8" t="s">
        <v>774</v>
      </c>
      <c r="B578" s="8">
        <v>27025</v>
      </c>
      <c r="C578" s="8" t="s">
        <v>770</v>
      </c>
      <c r="D578" s="8" t="s">
        <v>771</v>
      </c>
    </row>
    <row r="579" spans="1:4" x14ac:dyDescent="0.25">
      <c r="A579" s="8" t="s">
        <v>775</v>
      </c>
      <c r="B579" s="8">
        <v>27050</v>
      </c>
      <c r="C579" s="8" t="s">
        <v>770</v>
      </c>
      <c r="D579" s="8" t="s">
        <v>771</v>
      </c>
    </row>
    <row r="580" spans="1:4" x14ac:dyDescent="0.25">
      <c r="A580" s="8" t="s">
        <v>776</v>
      </c>
      <c r="B580" s="8">
        <v>27073</v>
      </c>
      <c r="C580" s="8" t="s">
        <v>770</v>
      </c>
      <c r="D580" s="8" t="s">
        <v>771</v>
      </c>
    </row>
    <row r="581" spans="1:4" x14ac:dyDescent="0.25">
      <c r="A581" s="8" t="s">
        <v>777</v>
      </c>
      <c r="B581" s="8">
        <v>27075</v>
      </c>
      <c r="C581" s="8" t="s">
        <v>770</v>
      </c>
      <c r="D581" s="8" t="s">
        <v>771</v>
      </c>
    </row>
    <row r="582" spans="1:4" x14ac:dyDescent="0.25">
      <c r="A582" s="8" t="s">
        <v>778</v>
      </c>
      <c r="B582" s="8">
        <v>27077</v>
      </c>
      <c r="C582" s="8" t="s">
        <v>770</v>
      </c>
      <c r="D582" s="8" t="s">
        <v>771</v>
      </c>
    </row>
    <row r="583" spans="1:4" x14ac:dyDescent="0.25">
      <c r="A583" s="8" t="s">
        <v>779</v>
      </c>
      <c r="B583" s="8">
        <v>27099</v>
      </c>
      <c r="C583" s="8" t="s">
        <v>770</v>
      </c>
      <c r="D583" s="8" t="s">
        <v>771</v>
      </c>
    </row>
    <row r="584" spans="1:4" x14ac:dyDescent="0.25">
      <c r="A584" s="8" t="s">
        <v>780</v>
      </c>
      <c r="B584" s="8">
        <v>27135</v>
      </c>
      <c r="C584" s="8" t="s">
        <v>770</v>
      </c>
      <c r="D584" s="8" t="s">
        <v>771</v>
      </c>
    </row>
    <row r="585" spans="1:4" x14ac:dyDescent="0.25">
      <c r="A585" s="8" t="s">
        <v>781</v>
      </c>
      <c r="B585" s="8">
        <v>27150</v>
      </c>
      <c r="C585" s="8" t="s">
        <v>770</v>
      </c>
      <c r="D585" s="8" t="s">
        <v>771</v>
      </c>
    </row>
    <row r="586" spans="1:4" x14ac:dyDescent="0.25">
      <c r="A586" s="8" t="s">
        <v>782</v>
      </c>
      <c r="B586" s="8">
        <v>27160</v>
      </c>
      <c r="C586" s="8" t="s">
        <v>770</v>
      </c>
      <c r="D586" s="8" t="s">
        <v>771</v>
      </c>
    </row>
    <row r="587" spans="1:4" x14ac:dyDescent="0.25">
      <c r="A587" s="8" t="s">
        <v>783</v>
      </c>
      <c r="B587" s="8">
        <v>27205</v>
      </c>
      <c r="C587" s="8" t="s">
        <v>770</v>
      </c>
      <c r="D587" s="8" t="s">
        <v>771</v>
      </c>
    </row>
    <row r="588" spans="1:4" x14ac:dyDescent="0.25">
      <c r="A588" s="8" t="s">
        <v>784</v>
      </c>
      <c r="B588" s="8">
        <v>27245</v>
      </c>
      <c r="C588" s="8" t="s">
        <v>770</v>
      </c>
      <c r="D588" s="8" t="s">
        <v>771</v>
      </c>
    </row>
    <row r="589" spans="1:4" x14ac:dyDescent="0.25">
      <c r="A589" s="8" t="s">
        <v>785</v>
      </c>
      <c r="B589" s="8">
        <v>27250</v>
      </c>
      <c r="C589" s="8" t="s">
        <v>770</v>
      </c>
      <c r="D589" s="8" t="s">
        <v>771</v>
      </c>
    </row>
    <row r="590" spans="1:4" x14ac:dyDescent="0.25">
      <c r="A590" s="8" t="s">
        <v>786</v>
      </c>
      <c r="B590" s="8">
        <v>27361</v>
      </c>
      <c r="C590" s="8" t="s">
        <v>770</v>
      </c>
      <c r="D590" s="8" t="s">
        <v>771</v>
      </c>
    </row>
    <row r="591" spans="1:4" x14ac:dyDescent="0.25">
      <c r="A591" s="8" t="s">
        <v>787</v>
      </c>
      <c r="B591" s="8">
        <v>27372</v>
      </c>
      <c r="C591" s="8" t="s">
        <v>770</v>
      </c>
      <c r="D591" s="8" t="s">
        <v>771</v>
      </c>
    </row>
    <row r="592" spans="1:4" x14ac:dyDescent="0.25">
      <c r="A592" s="8" t="s">
        <v>788</v>
      </c>
      <c r="B592" s="8">
        <v>27413</v>
      </c>
      <c r="C592" s="8" t="s">
        <v>770</v>
      </c>
      <c r="D592" s="8" t="s">
        <v>771</v>
      </c>
    </row>
    <row r="593" spans="1:4" x14ac:dyDescent="0.25">
      <c r="A593" s="8" t="s">
        <v>789</v>
      </c>
      <c r="B593" s="8">
        <v>27425</v>
      </c>
      <c r="C593" s="8" t="s">
        <v>770</v>
      </c>
      <c r="D593" s="8" t="s">
        <v>771</v>
      </c>
    </row>
    <row r="594" spans="1:4" x14ac:dyDescent="0.25">
      <c r="A594" s="8" t="s">
        <v>790</v>
      </c>
      <c r="B594" s="8">
        <v>27430</v>
      </c>
      <c r="C594" s="8" t="s">
        <v>770</v>
      </c>
      <c r="D594" s="8" t="s">
        <v>771</v>
      </c>
    </row>
    <row r="595" spans="1:4" x14ac:dyDescent="0.25">
      <c r="A595" s="8" t="s">
        <v>791</v>
      </c>
      <c r="B595" s="8">
        <v>27450</v>
      </c>
      <c r="C595" s="8" t="s">
        <v>770</v>
      </c>
      <c r="D595" s="8" t="s">
        <v>771</v>
      </c>
    </row>
    <row r="596" spans="1:4" x14ac:dyDescent="0.25">
      <c r="A596" s="8" t="s">
        <v>792</v>
      </c>
      <c r="B596" s="8">
        <v>27491</v>
      </c>
      <c r="C596" s="8" t="s">
        <v>770</v>
      </c>
      <c r="D596" s="8" t="s">
        <v>771</v>
      </c>
    </row>
    <row r="597" spans="1:4" x14ac:dyDescent="0.25">
      <c r="A597" s="8" t="s">
        <v>793</v>
      </c>
      <c r="B597" s="8">
        <v>27495</v>
      </c>
      <c r="C597" s="8" t="s">
        <v>770</v>
      </c>
      <c r="D597" s="8" t="s">
        <v>771</v>
      </c>
    </row>
    <row r="598" spans="1:4" x14ac:dyDescent="0.25">
      <c r="A598" s="8" t="s">
        <v>794</v>
      </c>
      <c r="B598" s="8">
        <v>27580</v>
      </c>
      <c r="C598" s="8" t="s">
        <v>770</v>
      </c>
      <c r="D598" s="8" t="s">
        <v>771</v>
      </c>
    </row>
    <row r="599" spans="1:4" x14ac:dyDescent="0.25">
      <c r="A599" s="8" t="s">
        <v>795</v>
      </c>
      <c r="B599" s="8">
        <v>27600</v>
      </c>
      <c r="C599" s="8" t="s">
        <v>770</v>
      </c>
      <c r="D599" s="8" t="s">
        <v>771</v>
      </c>
    </row>
    <row r="600" spans="1:4" x14ac:dyDescent="0.25">
      <c r="A600" s="8" t="s">
        <v>552</v>
      </c>
      <c r="B600" s="8">
        <v>27615</v>
      </c>
      <c r="C600" s="8" t="s">
        <v>770</v>
      </c>
      <c r="D600" s="8" t="s">
        <v>771</v>
      </c>
    </row>
    <row r="601" spans="1:4" x14ac:dyDescent="0.25">
      <c r="A601" s="8" t="s">
        <v>796</v>
      </c>
      <c r="B601" s="8">
        <v>27660</v>
      </c>
      <c r="C601" s="8" t="s">
        <v>770</v>
      </c>
      <c r="D601" s="8" t="s">
        <v>771</v>
      </c>
    </row>
    <row r="602" spans="1:4" x14ac:dyDescent="0.25">
      <c r="A602" s="8" t="s">
        <v>797</v>
      </c>
      <c r="B602" s="8">
        <v>27745</v>
      </c>
      <c r="C602" s="8" t="s">
        <v>770</v>
      </c>
      <c r="D602" s="8" t="s">
        <v>771</v>
      </c>
    </row>
    <row r="603" spans="1:4" x14ac:dyDescent="0.25">
      <c r="A603" s="8" t="s">
        <v>798</v>
      </c>
      <c r="B603" s="8">
        <v>27787</v>
      </c>
      <c r="C603" s="8" t="s">
        <v>770</v>
      </c>
      <c r="D603" s="8" t="s">
        <v>771</v>
      </c>
    </row>
    <row r="604" spans="1:4" x14ac:dyDescent="0.25">
      <c r="A604" s="8" t="s">
        <v>799</v>
      </c>
      <c r="B604" s="8">
        <v>27800</v>
      </c>
      <c r="C604" s="8" t="s">
        <v>770</v>
      </c>
      <c r="D604" s="8" t="s">
        <v>771</v>
      </c>
    </row>
    <row r="605" spans="1:4" x14ac:dyDescent="0.25">
      <c r="A605" s="8" t="s">
        <v>800</v>
      </c>
      <c r="B605" s="8">
        <v>27810</v>
      </c>
      <c r="C605" s="8" t="s">
        <v>770</v>
      </c>
      <c r="D605" s="8" t="s">
        <v>771</v>
      </c>
    </row>
    <row r="606" spans="1:4" x14ac:dyDescent="0.25">
      <c r="A606" s="8" t="s">
        <v>803</v>
      </c>
      <c r="B606" s="8">
        <v>41001</v>
      </c>
      <c r="C606" s="8" t="s">
        <v>801</v>
      </c>
      <c r="D606" s="8" t="s">
        <v>802</v>
      </c>
    </row>
    <row r="607" spans="1:4" x14ac:dyDescent="0.25">
      <c r="A607" s="8" t="s">
        <v>804</v>
      </c>
      <c r="B607" s="8">
        <v>41006</v>
      </c>
      <c r="C607" s="8" t="s">
        <v>801</v>
      </c>
      <c r="D607" s="8" t="s">
        <v>802</v>
      </c>
    </row>
    <row r="608" spans="1:4" x14ac:dyDescent="0.25">
      <c r="A608" s="8" t="s">
        <v>805</v>
      </c>
      <c r="B608" s="8">
        <v>41013</v>
      </c>
      <c r="C608" s="8" t="s">
        <v>801</v>
      </c>
      <c r="D608" s="8" t="s">
        <v>802</v>
      </c>
    </row>
    <row r="609" spans="1:4" x14ac:dyDescent="0.25">
      <c r="A609" s="8" t="s">
        <v>806</v>
      </c>
      <c r="B609" s="8">
        <v>41016</v>
      </c>
      <c r="C609" s="8" t="s">
        <v>801</v>
      </c>
      <c r="D609" s="8" t="s">
        <v>802</v>
      </c>
    </row>
    <row r="610" spans="1:4" x14ac:dyDescent="0.25">
      <c r="A610" s="8" t="s">
        <v>807</v>
      </c>
      <c r="B610" s="8">
        <v>41020</v>
      </c>
      <c r="C610" s="8" t="s">
        <v>801</v>
      </c>
      <c r="D610" s="8" t="s">
        <v>802</v>
      </c>
    </row>
    <row r="611" spans="1:4" x14ac:dyDescent="0.25">
      <c r="A611" s="8" t="s">
        <v>808</v>
      </c>
      <c r="B611" s="8">
        <v>41026</v>
      </c>
      <c r="C611" s="8" t="s">
        <v>801</v>
      </c>
      <c r="D611" s="8" t="s">
        <v>802</v>
      </c>
    </row>
    <row r="612" spans="1:4" x14ac:dyDescent="0.25">
      <c r="A612" s="8" t="s">
        <v>809</v>
      </c>
      <c r="B612" s="8">
        <v>41078</v>
      </c>
      <c r="C612" s="8" t="s">
        <v>801</v>
      </c>
      <c r="D612" s="8" t="s">
        <v>802</v>
      </c>
    </row>
    <row r="613" spans="1:4" x14ac:dyDescent="0.25">
      <c r="A613" s="8" t="s">
        <v>810</v>
      </c>
      <c r="B613" s="8">
        <v>41132</v>
      </c>
      <c r="C613" s="8" t="s">
        <v>801</v>
      </c>
      <c r="D613" s="8" t="s">
        <v>802</v>
      </c>
    </row>
    <row r="614" spans="1:4" x14ac:dyDescent="0.25">
      <c r="A614" s="8" t="s">
        <v>811</v>
      </c>
      <c r="B614" s="8">
        <v>41206</v>
      </c>
      <c r="C614" s="8" t="s">
        <v>801</v>
      </c>
      <c r="D614" s="8" t="s">
        <v>802</v>
      </c>
    </row>
    <row r="615" spans="1:4" x14ac:dyDescent="0.25">
      <c r="A615" s="8" t="s">
        <v>812</v>
      </c>
      <c r="B615" s="8">
        <v>41244</v>
      </c>
      <c r="C615" s="8" t="s">
        <v>801</v>
      </c>
      <c r="D615" s="8" t="s">
        <v>802</v>
      </c>
    </row>
    <row r="616" spans="1:4" x14ac:dyDescent="0.25">
      <c r="A616" s="8" t="s">
        <v>813</v>
      </c>
      <c r="B616" s="8">
        <v>41298</v>
      </c>
      <c r="C616" s="8" t="s">
        <v>801</v>
      </c>
      <c r="D616" s="8" t="s">
        <v>802</v>
      </c>
    </row>
    <row r="617" spans="1:4" x14ac:dyDescent="0.25">
      <c r="A617" s="8" t="s">
        <v>814</v>
      </c>
      <c r="B617" s="8">
        <v>41306</v>
      </c>
      <c r="C617" s="8" t="s">
        <v>801</v>
      </c>
      <c r="D617" s="8" t="s">
        <v>802</v>
      </c>
    </row>
    <row r="618" spans="1:4" x14ac:dyDescent="0.25">
      <c r="A618" s="8" t="s">
        <v>284</v>
      </c>
      <c r="B618" s="8">
        <v>41319</v>
      </c>
      <c r="C618" s="8" t="s">
        <v>801</v>
      </c>
      <c r="D618" s="8" t="s">
        <v>802</v>
      </c>
    </row>
    <row r="619" spans="1:4" x14ac:dyDescent="0.25">
      <c r="A619" s="8" t="s">
        <v>815</v>
      </c>
      <c r="B619" s="8">
        <v>41349</v>
      </c>
      <c r="C619" s="8" t="s">
        <v>801</v>
      </c>
      <c r="D619" s="8" t="s">
        <v>802</v>
      </c>
    </row>
    <row r="620" spans="1:4" x14ac:dyDescent="0.25">
      <c r="A620" s="8" t="s">
        <v>816</v>
      </c>
      <c r="B620" s="8">
        <v>41357</v>
      </c>
      <c r="C620" s="8" t="s">
        <v>801</v>
      </c>
      <c r="D620" s="8" t="s">
        <v>802</v>
      </c>
    </row>
    <row r="621" spans="1:4" x14ac:dyDescent="0.25">
      <c r="A621" s="8" t="s">
        <v>817</v>
      </c>
      <c r="B621" s="8">
        <v>41359</v>
      </c>
      <c r="C621" s="8" t="s">
        <v>801</v>
      </c>
      <c r="D621" s="8" t="s">
        <v>802</v>
      </c>
    </row>
    <row r="622" spans="1:4" x14ac:dyDescent="0.25">
      <c r="A622" s="8" t="s">
        <v>818</v>
      </c>
      <c r="B622" s="8">
        <v>41378</v>
      </c>
      <c r="C622" s="8" t="s">
        <v>801</v>
      </c>
      <c r="D622" s="8" t="s">
        <v>802</v>
      </c>
    </row>
    <row r="623" spans="1:4" x14ac:dyDescent="0.25">
      <c r="A623" s="8" t="s">
        <v>819</v>
      </c>
      <c r="B623" s="8">
        <v>41396</v>
      </c>
      <c r="C623" s="8" t="s">
        <v>801</v>
      </c>
      <c r="D623" s="8" t="s">
        <v>802</v>
      </c>
    </row>
    <row r="624" spans="1:4" x14ac:dyDescent="0.25">
      <c r="A624" s="8" t="s">
        <v>820</v>
      </c>
      <c r="B624" s="8">
        <v>41483</v>
      </c>
      <c r="C624" s="8" t="s">
        <v>801</v>
      </c>
      <c r="D624" s="8" t="s">
        <v>802</v>
      </c>
    </row>
    <row r="625" spans="1:4" x14ac:dyDescent="0.25">
      <c r="A625" s="8" t="s">
        <v>821</v>
      </c>
      <c r="B625" s="8">
        <v>41503</v>
      </c>
      <c r="C625" s="8" t="s">
        <v>801</v>
      </c>
      <c r="D625" s="8" t="s">
        <v>802</v>
      </c>
    </row>
    <row r="626" spans="1:4" x14ac:dyDescent="0.25">
      <c r="A626" s="8" t="s">
        <v>822</v>
      </c>
      <c r="B626" s="8">
        <v>41518</v>
      </c>
      <c r="C626" s="8" t="s">
        <v>801</v>
      </c>
      <c r="D626" s="8" t="s">
        <v>802</v>
      </c>
    </row>
    <row r="627" spans="1:4" x14ac:dyDescent="0.25">
      <c r="A627" s="8" t="s">
        <v>823</v>
      </c>
      <c r="B627" s="8">
        <v>41524</v>
      </c>
      <c r="C627" s="8" t="s">
        <v>801</v>
      </c>
      <c r="D627" s="8" t="s">
        <v>802</v>
      </c>
    </row>
    <row r="628" spans="1:4" x14ac:dyDescent="0.25">
      <c r="A628" s="8" t="s">
        <v>550</v>
      </c>
      <c r="B628" s="8">
        <v>41530</v>
      </c>
      <c r="C628" s="8" t="s">
        <v>801</v>
      </c>
      <c r="D628" s="8" t="s">
        <v>802</v>
      </c>
    </row>
    <row r="629" spans="1:4" x14ac:dyDescent="0.25">
      <c r="A629" s="8" t="s">
        <v>824</v>
      </c>
      <c r="B629" s="8">
        <v>41548</v>
      </c>
      <c r="C629" s="8" t="s">
        <v>801</v>
      </c>
      <c r="D629" s="8" t="s">
        <v>802</v>
      </c>
    </row>
    <row r="630" spans="1:4" x14ac:dyDescent="0.25">
      <c r="A630" s="8" t="s">
        <v>825</v>
      </c>
      <c r="B630" s="8">
        <v>41551</v>
      </c>
      <c r="C630" s="8" t="s">
        <v>801</v>
      </c>
      <c r="D630" s="8" t="s">
        <v>802</v>
      </c>
    </row>
    <row r="631" spans="1:4" x14ac:dyDescent="0.25">
      <c r="A631" s="8" t="s">
        <v>826</v>
      </c>
      <c r="B631" s="8">
        <v>41615</v>
      </c>
      <c r="C631" s="8" t="s">
        <v>801</v>
      </c>
      <c r="D631" s="8" t="s">
        <v>802</v>
      </c>
    </row>
    <row r="632" spans="1:4" x14ac:dyDescent="0.25">
      <c r="A632" s="8" t="s">
        <v>827</v>
      </c>
      <c r="B632" s="8">
        <v>41660</v>
      </c>
      <c r="C632" s="8" t="s">
        <v>801</v>
      </c>
      <c r="D632" s="8" t="s">
        <v>802</v>
      </c>
    </row>
    <row r="633" spans="1:4" x14ac:dyDescent="0.25">
      <c r="A633" s="8" t="s">
        <v>828</v>
      </c>
      <c r="B633" s="8">
        <v>41668</v>
      </c>
      <c r="C633" s="8" t="s">
        <v>801</v>
      </c>
      <c r="D633" s="8" t="s">
        <v>802</v>
      </c>
    </row>
    <row r="634" spans="1:4" x14ac:dyDescent="0.25">
      <c r="A634" s="8" t="s">
        <v>499</v>
      </c>
      <c r="B634" s="8">
        <v>41676</v>
      </c>
      <c r="C634" s="8" t="s">
        <v>801</v>
      </c>
      <c r="D634" s="8" t="s">
        <v>802</v>
      </c>
    </row>
    <row r="635" spans="1:4" x14ac:dyDescent="0.25">
      <c r="A635" s="8" t="s">
        <v>829</v>
      </c>
      <c r="B635" s="8">
        <v>41770</v>
      </c>
      <c r="C635" s="8" t="s">
        <v>801</v>
      </c>
      <c r="D635" s="8" t="s">
        <v>802</v>
      </c>
    </row>
    <row r="636" spans="1:4" x14ac:dyDescent="0.25">
      <c r="A636" s="8" t="s">
        <v>830</v>
      </c>
      <c r="B636" s="8">
        <v>41791</v>
      </c>
      <c r="C636" s="8" t="s">
        <v>801</v>
      </c>
      <c r="D636" s="8" t="s">
        <v>802</v>
      </c>
    </row>
    <row r="637" spans="1:4" x14ac:dyDescent="0.25">
      <c r="A637" s="8" t="s">
        <v>831</v>
      </c>
      <c r="B637" s="8">
        <v>41797</v>
      </c>
      <c r="C637" s="8" t="s">
        <v>801</v>
      </c>
      <c r="D637" s="8" t="s">
        <v>802</v>
      </c>
    </row>
    <row r="638" spans="1:4" x14ac:dyDescent="0.25">
      <c r="A638" s="8" t="s">
        <v>832</v>
      </c>
      <c r="B638" s="8">
        <v>41799</v>
      </c>
      <c r="C638" s="8" t="s">
        <v>801</v>
      </c>
      <c r="D638" s="8" t="s">
        <v>802</v>
      </c>
    </row>
    <row r="639" spans="1:4" x14ac:dyDescent="0.25">
      <c r="A639" s="8" t="s">
        <v>833</v>
      </c>
      <c r="B639" s="8">
        <v>41801</v>
      </c>
      <c r="C639" s="8" t="s">
        <v>801</v>
      </c>
      <c r="D639" s="8" t="s">
        <v>802</v>
      </c>
    </row>
    <row r="640" spans="1:4" x14ac:dyDescent="0.25">
      <c r="A640" s="8" t="s">
        <v>834</v>
      </c>
      <c r="B640" s="8">
        <v>41807</v>
      </c>
      <c r="C640" s="8" t="s">
        <v>801</v>
      </c>
      <c r="D640" s="8" t="s">
        <v>802</v>
      </c>
    </row>
    <row r="641" spans="1:4" x14ac:dyDescent="0.25">
      <c r="A641" s="8" t="s">
        <v>835</v>
      </c>
      <c r="B641" s="8">
        <v>41872</v>
      </c>
      <c r="C641" s="8" t="s">
        <v>801</v>
      </c>
      <c r="D641" s="8" t="s">
        <v>802</v>
      </c>
    </row>
    <row r="642" spans="1:4" x14ac:dyDescent="0.25">
      <c r="A642" s="8" t="s">
        <v>836</v>
      </c>
      <c r="B642" s="8">
        <v>41885</v>
      </c>
      <c r="C642" s="8" t="s">
        <v>801</v>
      </c>
      <c r="D642" s="8" t="s">
        <v>802</v>
      </c>
    </row>
    <row r="643" spans="1:4" x14ac:dyDescent="0.25">
      <c r="A643" s="8" t="s">
        <v>839</v>
      </c>
      <c r="B643" s="8">
        <v>44001</v>
      </c>
      <c r="C643" s="8" t="s">
        <v>837</v>
      </c>
      <c r="D643" s="8" t="s">
        <v>838</v>
      </c>
    </row>
    <row r="644" spans="1:4" x14ac:dyDescent="0.25">
      <c r="A644" s="8" t="s">
        <v>226</v>
      </c>
      <c r="B644" s="8">
        <v>44035</v>
      </c>
      <c r="C644" s="8" t="s">
        <v>837</v>
      </c>
      <c r="D644" s="8" t="s">
        <v>838</v>
      </c>
    </row>
    <row r="645" spans="1:4" x14ac:dyDescent="0.25">
      <c r="A645" s="8" t="s">
        <v>840</v>
      </c>
      <c r="B645" s="8">
        <v>44078</v>
      </c>
      <c r="C645" s="8" t="s">
        <v>837</v>
      </c>
      <c r="D645" s="8" t="s">
        <v>838</v>
      </c>
    </row>
    <row r="646" spans="1:4" x14ac:dyDescent="0.25">
      <c r="A646" s="8" t="s">
        <v>841</v>
      </c>
      <c r="B646" s="8">
        <v>44090</v>
      </c>
      <c r="C646" s="8" t="s">
        <v>837</v>
      </c>
      <c r="D646" s="8" t="s">
        <v>838</v>
      </c>
    </row>
    <row r="647" spans="1:4" x14ac:dyDescent="0.25">
      <c r="A647" s="8" t="s">
        <v>842</v>
      </c>
      <c r="B647" s="8">
        <v>44098</v>
      </c>
      <c r="C647" s="8" t="s">
        <v>837</v>
      </c>
      <c r="D647" s="8" t="s">
        <v>838</v>
      </c>
    </row>
    <row r="648" spans="1:4" x14ac:dyDescent="0.25">
      <c r="A648" s="8" t="s">
        <v>843</v>
      </c>
      <c r="B648" s="8">
        <v>44110</v>
      </c>
      <c r="C648" s="8" t="s">
        <v>837</v>
      </c>
      <c r="D648" s="8" t="s">
        <v>838</v>
      </c>
    </row>
    <row r="649" spans="1:4" x14ac:dyDescent="0.25">
      <c r="A649" s="8" t="s">
        <v>844</v>
      </c>
      <c r="B649" s="8">
        <v>44279</v>
      </c>
      <c r="C649" s="8" t="s">
        <v>837</v>
      </c>
      <c r="D649" s="8" t="s">
        <v>838</v>
      </c>
    </row>
    <row r="650" spans="1:4" x14ac:dyDescent="0.25">
      <c r="A650" s="8" t="s">
        <v>845</v>
      </c>
      <c r="B650" s="8">
        <v>44378</v>
      </c>
      <c r="C650" s="8" t="s">
        <v>837</v>
      </c>
      <c r="D650" s="8" t="s">
        <v>838</v>
      </c>
    </row>
    <row r="651" spans="1:4" x14ac:dyDescent="0.25">
      <c r="A651" s="8" t="s">
        <v>846</v>
      </c>
      <c r="B651" s="8">
        <v>44420</v>
      </c>
      <c r="C651" s="8" t="s">
        <v>837</v>
      </c>
      <c r="D651" s="8" t="s">
        <v>838</v>
      </c>
    </row>
    <row r="652" spans="1:4" x14ac:dyDescent="0.25">
      <c r="A652" s="8" t="s">
        <v>847</v>
      </c>
      <c r="B652" s="8">
        <v>44430</v>
      </c>
      <c r="C652" s="8" t="s">
        <v>837</v>
      </c>
      <c r="D652" s="8" t="s">
        <v>838</v>
      </c>
    </row>
    <row r="653" spans="1:4" x14ac:dyDescent="0.25">
      <c r="A653" s="8" t="s">
        <v>848</v>
      </c>
      <c r="B653" s="8">
        <v>44560</v>
      </c>
      <c r="C653" s="8" t="s">
        <v>837</v>
      </c>
      <c r="D653" s="8" t="s">
        <v>838</v>
      </c>
    </row>
    <row r="654" spans="1:4" x14ac:dyDescent="0.25">
      <c r="A654" s="8" t="s">
        <v>849</v>
      </c>
      <c r="B654" s="8">
        <v>44650</v>
      </c>
      <c r="C654" s="8" t="s">
        <v>837</v>
      </c>
      <c r="D654" s="8" t="s">
        <v>838</v>
      </c>
    </row>
    <row r="655" spans="1:4" x14ac:dyDescent="0.25">
      <c r="A655" s="8" t="s">
        <v>850</v>
      </c>
      <c r="B655" s="8">
        <v>44847</v>
      </c>
      <c r="C655" s="8" t="s">
        <v>837</v>
      </c>
      <c r="D655" s="8" t="s">
        <v>838</v>
      </c>
    </row>
    <row r="656" spans="1:4" x14ac:dyDescent="0.25">
      <c r="A656" s="8" t="s">
        <v>851</v>
      </c>
      <c r="B656" s="8">
        <v>44855</v>
      </c>
      <c r="C656" s="8" t="s">
        <v>837</v>
      </c>
      <c r="D656" s="8" t="s">
        <v>838</v>
      </c>
    </row>
    <row r="657" spans="1:4" x14ac:dyDescent="0.25">
      <c r="A657" s="8" t="s">
        <v>412</v>
      </c>
      <c r="B657" s="8">
        <v>44874</v>
      </c>
      <c r="C657" s="8" t="s">
        <v>837</v>
      </c>
      <c r="D657" s="8" t="s">
        <v>838</v>
      </c>
    </row>
    <row r="658" spans="1:4" x14ac:dyDescent="0.25">
      <c r="A658" s="8" t="s">
        <v>34</v>
      </c>
      <c r="B658" s="8">
        <v>47001</v>
      </c>
      <c r="C658" s="8" t="s">
        <v>852</v>
      </c>
      <c r="D658" s="8" t="s">
        <v>853</v>
      </c>
    </row>
    <row r="659" spans="1:4" x14ac:dyDescent="0.25">
      <c r="A659" s="8" t="s">
        <v>854</v>
      </c>
      <c r="B659" s="8">
        <v>47030</v>
      </c>
      <c r="C659" s="8" t="s">
        <v>852</v>
      </c>
      <c r="D659" s="8" t="s">
        <v>853</v>
      </c>
    </row>
    <row r="660" spans="1:4" x14ac:dyDescent="0.25">
      <c r="A660" s="8" t="s">
        <v>31</v>
      </c>
      <c r="B660" s="8">
        <v>47053</v>
      </c>
      <c r="C660" s="8" t="s">
        <v>852</v>
      </c>
      <c r="D660" s="8" t="s">
        <v>853</v>
      </c>
    </row>
    <row r="661" spans="1:4" x14ac:dyDescent="0.25">
      <c r="A661" s="8" t="s">
        <v>855</v>
      </c>
      <c r="B661" s="8">
        <v>47058</v>
      </c>
      <c r="C661" s="8" t="s">
        <v>852</v>
      </c>
      <c r="D661" s="8" t="s">
        <v>853</v>
      </c>
    </row>
    <row r="662" spans="1:4" x14ac:dyDescent="0.25">
      <c r="A662" s="8" t="s">
        <v>856</v>
      </c>
      <c r="B662" s="8">
        <v>47161</v>
      </c>
      <c r="C662" s="8" t="s">
        <v>852</v>
      </c>
      <c r="D662" s="8" t="s">
        <v>853</v>
      </c>
    </row>
    <row r="663" spans="1:4" x14ac:dyDescent="0.25">
      <c r="A663" s="8" t="s">
        <v>857</v>
      </c>
      <c r="B663" s="8">
        <v>47170</v>
      </c>
      <c r="C663" s="8" t="s">
        <v>852</v>
      </c>
      <c r="D663" s="8" t="s">
        <v>853</v>
      </c>
    </row>
    <row r="664" spans="1:4" x14ac:dyDescent="0.25">
      <c r="A664" s="8" t="s">
        <v>32</v>
      </c>
      <c r="B664" s="8">
        <v>47189</v>
      </c>
      <c r="C664" s="8" t="s">
        <v>852</v>
      </c>
      <c r="D664" s="8" t="s">
        <v>853</v>
      </c>
    </row>
    <row r="665" spans="1:4" x14ac:dyDescent="0.25">
      <c r="A665" s="8" t="s">
        <v>271</v>
      </c>
      <c r="B665" s="8">
        <v>47205</v>
      </c>
      <c r="C665" s="8" t="s">
        <v>852</v>
      </c>
      <c r="D665" s="8" t="s">
        <v>853</v>
      </c>
    </row>
    <row r="666" spans="1:4" x14ac:dyDescent="0.25">
      <c r="A666" s="8" t="s">
        <v>858</v>
      </c>
      <c r="B666" s="8">
        <v>47245</v>
      </c>
      <c r="C666" s="8" t="s">
        <v>852</v>
      </c>
      <c r="D666" s="8" t="s">
        <v>853</v>
      </c>
    </row>
    <row r="667" spans="1:4" x14ac:dyDescent="0.25">
      <c r="A667" s="8" t="s">
        <v>859</v>
      </c>
      <c r="B667" s="8">
        <v>47258</v>
      </c>
      <c r="C667" s="8" t="s">
        <v>852</v>
      </c>
      <c r="D667" s="8" t="s">
        <v>853</v>
      </c>
    </row>
    <row r="668" spans="1:4" x14ac:dyDescent="0.25">
      <c r="A668" s="8" t="s">
        <v>860</v>
      </c>
      <c r="B668" s="8">
        <v>47268</v>
      </c>
      <c r="C668" s="8" t="s">
        <v>852</v>
      </c>
      <c r="D668" s="8" t="s">
        <v>853</v>
      </c>
    </row>
    <row r="669" spans="1:4" x14ac:dyDescent="0.25">
      <c r="A669" s="8" t="s">
        <v>33</v>
      </c>
      <c r="B669" s="8">
        <v>47288</v>
      </c>
      <c r="C669" s="8" t="s">
        <v>852</v>
      </c>
      <c r="D669" s="8" t="s">
        <v>853</v>
      </c>
    </row>
    <row r="670" spans="1:4" x14ac:dyDescent="0.25">
      <c r="A670" s="8" t="s">
        <v>861</v>
      </c>
      <c r="B670" s="8">
        <v>47318</v>
      </c>
      <c r="C670" s="8" t="s">
        <v>852</v>
      </c>
      <c r="D670" s="8" t="s">
        <v>853</v>
      </c>
    </row>
    <row r="671" spans="1:4" x14ac:dyDescent="0.25">
      <c r="A671" s="8" t="s">
        <v>862</v>
      </c>
      <c r="B671" s="8">
        <v>47460</v>
      </c>
      <c r="C671" s="8" t="s">
        <v>852</v>
      </c>
      <c r="D671" s="8" t="s">
        <v>853</v>
      </c>
    </row>
    <row r="672" spans="1:4" x14ac:dyDescent="0.25">
      <c r="A672" s="8" t="s">
        <v>863</v>
      </c>
      <c r="B672" s="8">
        <v>47541</v>
      </c>
      <c r="C672" s="8" t="s">
        <v>852</v>
      </c>
      <c r="D672" s="8" t="s">
        <v>853</v>
      </c>
    </row>
    <row r="673" spans="1:4" x14ac:dyDescent="0.25">
      <c r="A673" s="8" t="s">
        <v>864</v>
      </c>
      <c r="B673" s="8">
        <v>47545</v>
      </c>
      <c r="C673" s="8" t="s">
        <v>852</v>
      </c>
      <c r="D673" s="8" t="s">
        <v>853</v>
      </c>
    </row>
    <row r="674" spans="1:4" x14ac:dyDescent="0.25">
      <c r="A674" s="8" t="s">
        <v>865</v>
      </c>
      <c r="B674" s="8">
        <v>47551</v>
      </c>
      <c r="C674" s="8" t="s">
        <v>852</v>
      </c>
      <c r="D674" s="8" t="s">
        <v>853</v>
      </c>
    </row>
    <row r="675" spans="1:4" x14ac:dyDescent="0.25">
      <c r="A675" s="8" t="s">
        <v>866</v>
      </c>
      <c r="B675" s="8">
        <v>47555</v>
      </c>
      <c r="C675" s="8" t="s">
        <v>852</v>
      </c>
      <c r="D675" s="8" t="s">
        <v>853</v>
      </c>
    </row>
    <row r="676" spans="1:4" x14ac:dyDescent="0.25">
      <c r="A676" s="8" t="s">
        <v>867</v>
      </c>
      <c r="B676" s="8">
        <v>47570</v>
      </c>
      <c r="C676" s="8" t="s">
        <v>852</v>
      </c>
      <c r="D676" s="8" t="s">
        <v>853</v>
      </c>
    </row>
    <row r="677" spans="1:4" x14ac:dyDescent="0.25">
      <c r="A677" s="8" t="s">
        <v>868</v>
      </c>
      <c r="B677" s="8">
        <v>47605</v>
      </c>
      <c r="C677" s="8" t="s">
        <v>852</v>
      </c>
      <c r="D677" s="8" t="s">
        <v>853</v>
      </c>
    </row>
    <row r="678" spans="1:4" x14ac:dyDescent="0.25">
      <c r="A678" s="8" t="s">
        <v>869</v>
      </c>
      <c r="B678" s="8">
        <v>47660</v>
      </c>
      <c r="C678" s="8" t="s">
        <v>852</v>
      </c>
      <c r="D678" s="8" t="s">
        <v>853</v>
      </c>
    </row>
    <row r="679" spans="1:4" x14ac:dyDescent="0.25">
      <c r="A679" s="8" t="s">
        <v>554</v>
      </c>
      <c r="B679" s="8">
        <v>47675</v>
      </c>
      <c r="C679" s="8" t="s">
        <v>852</v>
      </c>
      <c r="D679" s="8" t="s">
        <v>853</v>
      </c>
    </row>
    <row r="680" spans="1:4" x14ac:dyDescent="0.25">
      <c r="A680" s="8" t="s">
        <v>870</v>
      </c>
      <c r="B680" s="8">
        <v>47692</v>
      </c>
      <c r="C680" s="8" t="s">
        <v>852</v>
      </c>
      <c r="D680" s="8" t="s">
        <v>853</v>
      </c>
    </row>
    <row r="681" spans="1:4" x14ac:dyDescent="0.25">
      <c r="A681" s="8" t="s">
        <v>871</v>
      </c>
      <c r="B681" s="8">
        <v>47703</v>
      </c>
      <c r="C681" s="8" t="s">
        <v>852</v>
      </c>
      <c r="D681" s="8" t="s">
        <v>853</v>
      </c>
    </row>
    <row r="682" spans="1:4" x14ac:dyDescent="0.25">
      <c r="A682" s="8" t="s">
        <v>872</v>
      </c>
      <c r="B682" s="8">
        <v>47707</v>
      </c>
      <c r="C682" s="8" t="s">
        <v>852</v>
      </c>
      <c r="D682" s="8" t="s">
        <v>853</v>
      </c>
    </row>
    <row r="683" spans="1:4" x14ac:dyDescent="0.25">
      <c r="A683" s="8" t="s">
        <v>873</v>
      </c>
      <c r="B683" s="8">
        <v>47720</v>
      </c>
      <c r="C683" s="8" t="s">
        <v>852</v>
      </c>
      <c r="D683" s="8" t="s">
        <v>853</v>
      </c>
    </row>
    <row r="684" spans="1:4" x14ac:dyDescent="0.25">
      <c r="A684" s="8" t="s">
        <v>874</v>
      </c>
      <c r="B684" s="8">
        <v>47745</v>
      </c>
      <c r="C684" s="8" t="s">
        <v>852</v>
      </c>
      <c r="D684" s="8" t="s">
        <v>853</v>
      </c>
    </row>
    <row r="685" spans="1:4" x14ac:dyDescent="0.25">
      <c r="A685" s="8" t="s">
        <v>875</v>
      </c>
      <c r="B685" s="8">
        <v>47798</v>
      </c>
      <c r="C685" s="8" t="s">
        <v>852</v>
      </c>
      <c r="D685" s="8" t="s">
        <v>853</v>
      </c>
    </row>
    <row r="686" spans="1:4" x14ac:dyDescent="0.25">
      <c r="A686" s="8" t="s">
        <v>876</v>
      </c>
      <c r="B686" s="8">
        <v>47960</v>
      </c>
      <c r="C686" s="8" t="s">
        <v>852</v>
      </c>
      <c r="D686" s="8" t="s">
        <v>853</v>
      </c>
    </row>
    <row r="687" spans="1:4" x14ac:dyDescent="0.25">
      <c r="A687" s="8" t="s">
        <v>35</v>
      </c>
      <c r="B687" s="8">
        <v>47980</v>
      </c>
      <c r="C687" s="8" t="s">
        <v>852</v>
      </c>
      <c r="D687" s="8" t="s">
        <v>853</v>
      </c>
    </row>
    <row r="688" spans="1:4" x14ac:dyDescent="0.25">
      <c r="A688" s="8" t="s">
        <v>879</v>
      </c>
      <c r="B688" s="8">
        <v>50001</v>
      </c>
      <c r="C688" s="8" t="s">
        <v>877</v>
      </c>
      <c r="D688" s="8" t="s">
        <v>878</v>
      </c>
    </row>
    <row r="689" spans="1:4" x14ac:dyDescent="0.25">
      <c r="A689" s="8" t="s">
        <v>880</v>
      </c>
      <c r="B689" s="8">
        <v>50006</v>
      </c>
      <c r="C689" s="8" t="s">
        <v>877</v>
      </c>
      <c r="D689" s="8" t="s">
        <v>878</v>
      </c>
    </row>
    <row r="690" spans="1:4" x14ac:dyDescent="0.25">
      <c r="A690" s="8" t="s">
        <v>881</v>
      </c>
      <c r="B690" s="8">
        <v>50110</v>
      </c>
      <c r="C690" s="8" t="s">
        <v>877</v>
      </c>
      <c r="D690" s="8" t="s">
        <v>878</v>
      </c>
    </row>
    <row r="691" spans="1:4" x14ac:dyDescent="0.25">
      <c r="A691" s="8" t="s">
        <v>882</v>
      </c>
      <c r="B691" s="8">
        <v>50124</v>
      </c>
      <c r="C691" s="8" t="s">
        <v>877</v>
      </c>
      <c r="D691" s="8" t="s">
        <v>878</v>
      </c>
    </row>
    <row r="692" spans="1:4" x14ac:dyDescent="0.25">
      <c r="A692" s="8" t="s">
        <v>883</v>
      </c>
      <c r="B692" s="8">
        <v>50150</v>
      </c>
      <c r="C692" s="8" t="s">
        <v>877</v>
      </c>
      <c r="D692" s="8" t="s">
        <v>878</v>
      </c>
    </row>
    <row r="693" spans="1:4" x14ac:dyDescent="0.25">
      <c r="A693" s="8" t="s">
        <v>884</v>
      </c>
      <c r="B693" s="8">
        <v>50223</v>
      </c>
      <c r="C693" s="8" t="s">
        <v>877</v>
      </c>
      <c r="D693" s="8" t="s">
        <v>878</v>
      </c>
    </row>
    <row r="694" spans="1:4" x14ac:dyDescent="0.25">
      <c r="A694" s="8" t="s">
        <v>885</v>
      </c>
      <c r="B694" s="8">
        <v>50226</v>
      </c>
      <c r="C694" s="8" t="s">
        <v>877</v>
      </c>
      <c r="D694" s="8" t="s">
        <v>878</v>
      </c>
    </row>
    <row r="695" spans="1:4" x14ac:dyDescent="0.25">
      <c r="A695" s="8" t="s">
        <v>886</v>
      </c>
      <c r="B695" s="8">
        <v>50245</v>
      </c>
      <c r="C695" s="8" t="s">
        <v>877</v>
      </c>
      <c r="D695" s="8" t="s">
        <v>878</v>
      </c>
    </row>
    <row r="696" spans="1:4" x14ac:dyDescent="0.25">
      <c r="A696" s="8" t="s">
        <v>887</v>
      </c>
      <c r="B696" s="8">
        <v>50251</v>
      </c>
      <c r="C696" s="8" t="s">
        <v>877</v>
      </c>
      <c r="D696" s="8" t="s">
        <v>878</v>
      </c>
    </row>
    <row r="697" spans="1:4" x14ac:dyDescent="0.25">
      <c r="A697" s="8" t="s">
        <v>888</v>
      </c>
      <c r="B697" s="8">
        <v>50270</v>
      </c>
      <c r="C697" s="8" t="s">
        <v>877</v>
      </c>
      <c r="D697" s="8" t="s">
        <v>878</v>
      </c>
    </row>
    <row r="698" spans="1:4" x14ac:dyDescent="0.25">
      <c r="A698" s="8" t="s">
        <v>889</v>
      </c>
      <c r="B698" s="8">
        <v>50287</v>
      </c>
      <c r="C698" s="8" t="s">
        <v>877</v>
      </c>
      <c r="D698" s="8" t="s">
        <v>878</v>
      </c>
    </row>
    <row r="699" spans="1:4" x14ac:dyDescent="0.25">
      <c r="A699" s="8" t="s">
        <v>283</v>
      </c>
      <c r="B699" s="8">
        <v>50313</v>
      </c>
      <c r="C699" s="8" t="s">
        <v>877</v>
      </c>
      <c r="D699" s="8" t="s">
        <v>878</v>
      </c>
    </row>
    <row r="700" spans="1:4" x14ac:dyDescent="0.25">
      <c r="A700" s="8" t="s">
        <v>861</v>
      </c>
      <c r="B700" s="8">
        <v>50318</v>
      </c>
      <c r="C700" s="8" t="s">
        <v>877</v>
      </c>
      <c r="D700" s="8" t="s">
        <v>878</v>
      </c>
    </row>
    <row r="701" spans="1:4" x14ac:dyDescent="0.25">
      <c r="A701" s="8" t="s">
        <v>890</v>
      </c>
      <c r="B701" s="8">
        <v>50325</v>
      </c>
      <c r="C701" s="8" t="s">
        <v>877</v>
      </c>
      <c r="D701" s="8" t="s">
        <v>878</v>
      </c>
    </row>
    <row r="702" spans="1:4" x14ac:dyDescent="0.25">
      <c r="A702" s="8" t="s">
        <v>891</v>
      </c>
      <c r="B702" s="8">
        <v>50330</v>
      </c>
      <c r="C702" s="8" t="s">
        <v>877</v>
      </c>
      <c r="D702" s="8" t="s">
        <v>878</v>
      </c>
    </row>
    <row r="703" spans="1:4" x14ac:dyDescent="0.25">
      <c r="A703" s="8" t="s">
        <v>892</v>
      </c>
      <c r="B703" s="8">
        <v>50350</v>
      </c>
      <c r="C703" s="8" t="s">
        <v>877</v>
      </c>
      <c r="D703" s="8" t="s">
        <v>878</v>
      </c>
    </row>
    <row r="704" spans="1:4" x14ac:dyDescent="0.25">
      <c r="A704" s="8" t="s">
        <v>893</v>
      </c>
      <c r="B704" s="8">
        <v>50370</v>
      </c>
      <c r="C704" s="8" t="s">
        <v>877</v>
      </c>
      <c r="D704" s="8" t="s">
        <v>878</v>
      </c>
    </row>
    <row r="705" spans="1:4" x14ac:dyDescent="0.25">
      <c r="A705" s="8" t="s">
        <v>894</v>
      </c>
      <c r="B705" s="8">
        <v>50400</v>
      </c>
      <c r="C705" s="8" t="s">
        <v>877</v>
      </c>
      <c r="D705" s="8" t="s">
        <v>878</v>
      </c>
    </row>
    <row r="706" spans="1:4" x14ac:dyDescent="0.25">
      <c r="A706" s="8" t="s">
        <v>895</v>
      </c>
      <c r="B706" s="8">
        <v>50450</v>
      </c>
      <c r="C706" s="8" t="s">
        <v>877</v>
      </c>
      <c r="D706" s="8" t="s">
        <v>878</v>
      </c>
    </row>
    <row r="707" spans="1:4" x14ac:dyDescent="0.25">
      <c r="A707" s="8" t="s">
        <v>896</v>
      </c>
      <c r="B707" s="8">
        <v>50568</v>
      </c>
      <c r="C707" s="8" t="s">
        <v>877</v>
      </c>
      <c r="D707" s="8" t="s">
        <v>878</v>
      </c>
    </row>
    <row r="708" spans="1:4" x14ac:dyDescent="0.25">
      <c r="A708" s="8" t="s">
        <v>897</v>
      </c>
      <c r="B708" s="8">
        <v>50573</v>
      </c>
      <c r="C708" s="8" t="s">
        <v>877</v>
      </c>
      <c r="D708" s="8" t="s">
        <v>878</v>
      </c>
    </row>
    <row r="709" spans="1:4" x14ac:dyDescent="0.25">
      <c r="A709" s="8" t="s">
        <v>898</v>
      </c>
      <c r="B709" s="8">
        <v>50577</v>
      </c>
      <c r="C709" s="8" t="s">
        <v>877</v>
      </c>
      <c r="D709" s="8" t="s">
        <v>878</v>
      </c>
    </row>
    <row r="710" spans="1:4" x14ac:dyDescent="0.25">
      <c r="A710" s="8" t="s">
        <v>566</v>
      </c>
      <c r="B710" s="8">
        <v>50590</v>
      </c>
      <c r="C710" s="8" t="s">
        <v>877</v>
      </c>
      <c r="D710" s="8" t="s">
        <v>878</v>
      </c>
    </row>
    <row r="711" spans="1:4" x14ac:dyDescent="0.25">
      <c r="A711" s="8" t="s">
        <v>899</v>
      </c>
      <c r="B711" s="8">
        <v>50606</v>
      </c>
      <c r="C711" s="8" t="s">
        <v>877</v>
      </c>
      <c r="D711" s="8" t="s">
        <v>878</v>
      </c>
    </row>
    <row r="712" spans="1:4" x14ac:dyDescent="0.25">
      <c r="A712" s="8" t="s">
        <v>900</v>
      </c>
      <c r="B712" s="8">
        <v>50680</v>
      </c>
      <c r="C712" s="8" t="s">
        <v>877</v>
      </c>
      <c r="D712" s="8" t="s">
        <v>878</v>
      </c>
    </row>
    <row r="713" spans="1:4" x14ac:dyDescent="0.25">
      <c r="A713" s="8" t="s">
        <v>901</v>
      </c>
      <c r="B713" s="8">
        <v>50683</v>
      </c>
      <c r="C713" s="8" t="s">
        <v>877</v>
      </c>
      <c r="D713" s="8" t="s">
        <v>878</v>
      </c>
    </row>
    <row r="714" spans="1:4" x14ac:dyDescent="0.25">
      <c r="A714" s="8" t="s">
        <v>902</v>
      </c>
      <c r="B714" s="8">
        <v>50686</v>
      </c>
      <c r="C714" s="8" t="s">
        <v>877</v>
      </c>
      <c r="D714" s="8" t="s">
        <v>878</v>
      </c>
    </row>
    <row r="715" spans="1:4" x14ac:dyDescent="0.25">
      <c r="A715" s="8" t="s">
        <v>633</v>
      </c>
      <c r="B715" s="8">
        <v>50689</v>
      </c>
      <c r="C715" s="8" t="s">
        <v>877</v>
      </c>
      <c r="D715" s="8" t="s">
        <v>878</v>
      </c>
    </row>
    <row r="716" spans="1:4" x14ac:dyDescent="0.25">
      <c r="A716" s="8" t="s">
        <v>903</v>
      </c>
      <c r="B716" s="8">
        <v>50711</v>
      </c>
      <c r="C716" s="8" t="s">
        <v>877</v>
      </c>
      <c r="D716" s="8" t="s">
        <v>878</v>
      </c>
    </row>
    <row r="717" spans="1:4" x14ac:dyDescent="0.25">
      <c r="A717" s="8" t="s">
        <v>905</v>
      </c>
      <c r="B717" s="8">
        <v>52001</v>
      </c>
      <c r="C717" s="8" t="s">
        <v>904</v>
      </c>
      <c r="D717" s="8" t="s">
        <v>303</v>
      </c>
    </row>
    <row r="718" spans="1:4" x14ac:dyDescent="0.25">
      <c r="A718" s="8" t="s">
        <v>662</v>
      </c>
      <c r="B718" s="8">
        <v>52019</v>
      </c>
      <c r="C718" s="8" t="s">
        <v>904</v>
      </c>
      <c r="D718" s="8" t="s">
        <v>303</v>
      </c>
    </row>
    <row r="719" spans="1:4" x14ac:dyDescent="0.25">
      <c r="A719" s="8" t="s">
        <v>906</v>
      </c>
      <c r="B719" s="8">
        <v>52022</v>
      </c>
      <c r="C719" s="8" t="s">
        <v>904</v>
      </c>
      <c r="D719" s="8" t="s">
        <v>303</v>
      </c>
    </row>
    <row r="720" spans="1:4" x14ac:dyDescent="0.25">
      <c r="A720" s="8" t="s">
        <v>907</v>
      </c>
      <c r="B720" s="8">
        <v>52036</v>
      </c>
      <c r="C720" s="8" t="s">
        <v>904</v>
      </c>
      <c r="D720" s="8" t="s">
        <v>303</v>
      </c>
    </row>
    <row r="721" spans="1:4" x14ac:dyDescent="0.25">
      <c r="A721" s="8" t="s">
        <v>908</v>
      </c>
      <c r="B721" s="8">
        <v>52051</v>
      </c>
      <c r="C721" s="8" t="s">
        <v>904</v>
      </c>
      <c r="D721" s="8" t="s">
        <v>303</v>
      </c>
    </row>
    <row r="722" spans="1:4" x14ac:dyDescent="0.25">
      <c r="A722" s="8" t="s">
        <v>122</v>
      </c>
      <c r="B722" s="8">
        <v>52079</v>
      </c>
      <c r="C722" s="8" t="s">
        <v>904</v>
      </c>
      <c r="D722" s="8" t="s">
        <v>303</v>
      </c>
    </row>
    <row r="723" spans="1:4" x14ac:dyDescent="0.25">
      <c r="A723" s="8" t="s">
        <v>420</v>
      </c>
      <c r="B723" s="8">
        <v>52083</v>
      </c>
      <c r="C723" s="8" t="s">
        <v>904</v>
      </c>
      <c r="D723" s="8" t="s">
        <v>303</v>
      </c>
    </row>
    <row r="724" spans="1:4" x14ac:dyDescent="0.25">
      <c r="A724" s="8" t="s">
        <v>909</v>
      </c>
      <c r="B724" s="8">
        <v>52110</v>
      </c>
      <c r="C724" s="8" t="s">
        <v>904</v>
      </c>
      <c r="D724" s="8" t="s">
        <v>303</v>
      </c>
    </row>
    <row r="725" spans="1:4" x14ac:dyDescent="0.25">
      <c r="A725" s="8" t="s">
        <v>910</v>
      </c>
      <c r="B725" s="8">
        <v>52203</v>
      </c>
      <c r="C725" s="8" t="s">
        <v>904</v>
      </c>
      <c r="D725" s="8" t="s">
        <v>303</v>
      </c>
    </row>
    <row r="726" spans="1:4" x14ac:dyDescent="0.25">
      <c r="A726" s="8" t="s">
        <v>911</v>
      </c>
      <c r="B726" s="8">
        <v>52207</v>
      </c>
      <c r="C726" s="8" t="s">
        <v>904</v>
      </c>
      <c r="D726" s="8" t="s">
        <v>303</v>
      </c>
    </row>
    <row r="727" spans="1:4" x14ac:dyDescent="0.25">
      <c r="A727" s="8" t="s">
        <v>912</v>
      </c>
      <c r="B727" s="8">
        <v>52210</v>
      </c>
      <c r="C727" s="8" t="s">
        <v>904</v>
      </c>
      <c r="D727" s="8" t="s">
        <v>303</v>
      </c>
    </row>
    <row r="728" spans="1:4" x14ac:dyDescent="0.25">
      <c r="A728" s="8" t="s">
        <v>382</v>
      </c>
      <c r="B728" s="8">
        <v>52215</v>
      </c>
      <c r="C728" s="8" t="s">
        <v>904</v>
      </c>
      <c r="D728" s="8" t="s">
        <v>303</v>
      </c>
    </row>
    <row r="729" spans="1:4" x14ac:dyDescent="0.25">
      <c r="A729" s="8" t="s">
        <v>913</v>
      </c>
      <c r="B729" s="8">
        <v>52224</v>
      </c>
      <c r="C729" s="8" t="s">
        <v>904</v>
      </c>
      <c r="D729" s="8" t="s">
        <v>303</v>
      </c>
    </row>
    <row r="730" spans="1:4" x14ac:dyDescent="0.25">
      <c r="A730" s="8" t="s">
        <v>116</v>
      </c>
      <c r="B730" s="8">
        <v>52227</v>
      </c>
      <c r="C730" s="8" t="s">
        <v>904</v>
      </c>
      <c r="D730" s="8" t="s">
        <v>303</v>
      </c>
    </row>
    <row r="731" spans="1:4" x14ac:dyDescent="0.25">
      <c r="A731" s="8" t="s">
        <v>914</v>
      </c>
      <c r="B731" s="8">
        <v>52233</v>
      </c>
      <c r="C731" s="8" t="s">
        <v>904</v>
      </c>
      <c r="D731" s="8" t="s">
        <v>303</v>
      </c>
    </row>
    <row r="732" spans="1:4" x14ac:dyDescent="0.25">
      <c r="A732" s="8" t="s">
        <v>915</v>
      </c>
      <c r="B732" s="8">
        <v>52240</v>
      </c>
      <c r="C732" s="8" t="s">
        <v>904</v>
      </c>
      <c r="D732" s="8" t="s">
        <v>303</v>
      </c>
    </row>
    <row r="733" spans="1:4" x14ac:dyDescent="0.25">
      <c r="A733" s="8" t="s">
        <v>916</v>
      </c>
      <c r="B733" s="8">
        <v>52250</v>
      </c>
      <c r="C733" s="8" t="s">
        <v>904</v>
      </c>
      <c r="D733" s="8" t="s">
        <v>303</v>
      </c>
    </row>
    <row r="734" spans="1:4" x14ac:dyDescent="0.25">
      <c r="A734" s="8" t="s">
        <v>917</v>
      </c>
      <c r="B734" s="8">
        <v>52254</v>
      </c>
      <c r="C734" s="8" t="s">
        <v>904</v>
      </c>
      <c r="D734" s="8" t="s">
        <v>303</v>
      </c>
    </row>
    <row r="735" spans="1:4" x14ac:dyDescent="0.25">
      <c r="A735" s="8" t="s">
        <v>918</v>
      </c>
      <c r="B735" s="8">
        <v>52256</v>
      </c>
      <c r="C735" s="8" t="s">
        <v>904</v>
      </c>
      <c r="D735" s="8" t="s">
        <v>303</v>
      </c>
    </row>
    <row r="736" spans="1:4" x14ac:dyDescent="0.25">
      <c r="A736" s="8" t="s">
        <v>919</v>
      </c>
      <c r="B736" s="8">
        <v>52258</v>
      </c>
      <c r="C736" s="8" t="s">
        <v>904</v>
      </c>
      <c r="D736" s="8" t="s">
        <v>303</v>
      </c>
    </row>
    <row r="737" spans="1:4" x14ac:dyDescent="0.25">
      <c r="A737" s="8" t="s">
        <v>581</v>
      </c>
      <c r="B737" s="8">
        <v>52260</v>
      </c>
      <c r="C737" s="8" t="s">
        <v>904</v>
      </c>
      <c r="D737" s="8" t="s">
        <v>303</v>
      </c>
    </row>
    <row r="738" spans="1:4" x14ac:dyDescent="0.25">
      <c r="A738" s="8" t="s">
        <v>920</v>
      </c>
      <c r="B738" s="8">
        <v>52287</v>
      </c>
      <c r="C738" s="8" t="s">
        <v>904</v>
      </c>
      <c r="D738" s="8" t="s">
        <v>303</v>
      </c>
    </row>
    <row r="739" spans="1:4" x14ac:dyDescent="0.25">
      <c r="A739" s="8" t="s">
        <v>921</v>
      </c>
      <c r="B739" s="8">
        <v>52317</v>
      </c>
      <c r="C739" s="8" t="s">
        <v>904</v>
      </c>
      <c r="D739" s="8" t="s">
        <v>303</v>
      </c>
    </row>
    <row r="740" spans="1:4" x14ac:dyDescent="0.25">
      <c r="A740" s="8" t="s">
        <v>922</v>
      </c>
      <c r="B740" s="8">
        <v>52320</v>
      </c>
      <c r="C740" s="8" t="s">
        <v>904</v>
      </c>
      <c r="D740" s="8" t="s">
        <v>303</v>
      </c>
    </row>
    <row r="741" spans="1:4" x14ac:dyDescent="0.25">
      <c r="A741" s="8" t="s">
        <v>923</v>
      </c>
      <c r="B741" s="8">
        <v>52323</v>
      </c>
      <c r="C741" s="8" t="s">
        <v>904</v>
      </c>
      <c r="D741" s="8" t="s">
        <v>303</v>
      </c>
    </row>
    <row r="742" spans="1:4" x14ac:dyDescent="0.25">
      <c r="A742" s="8" t="s">
        <v>924</v>
      </c>
      <c r="B742" s="8">
        <v>52352</v>
      </c>
      <c r="C742" s="8" t="s">
        <v>904</v>
      </c>
      <c r="D742" s="8" t="s">
        <v>303</v>
      </c>
    </row>
    <row r="743" spans="1:4" x14ac:dyDescent="0.25">
      <c r="A743" s="8" t="s">
        <v>925</v>
      </c>
      <c r="B743" s="8">
        <v>52354</v>
      </c>
      <c r="C743" s="8" t="s">
        <v>904</v>
      </c>
      <c r="D743" s="8" t="s">
        <v>303</v>
      </c>
    </row>
    <row r="744" spans="1:4" x14ac:dyDescent="0.25">
      <c r="A744" s="8" t="s">
        <v>117</v>
      </c>
      <c r="B744" s="8">
        <v>52356</v>
      </c>
      <c r="C744" s="8" t="s">
        <v>904</v>
      </c>
      <c r="D744" s="8" t="s">
        <v>303</v>
      </c>
    </row>
    <row r="745" spans="1:4" x14ac:dyDescent="0.25">
      <c r="A745" s="8" t="s">
        <v>926</v>
      </c>
      <c r="B745" s="8">
        <v>52378</v>
      </c>
      <c r="C745" s="8" t="s">
        <v>904</v>
      </c>
      <c r="D745" s="8" t="s">
        <v>303</v>
      </c>
    </row>
    <row r="746" spans="1:4" x14ac:dyDescent="0.25">
      <c r="A746" s="8" t="s">
        <v>927</v>
      </c>
      <c r="B746" s="8">
        <v>52381</v>
      </c>
      <c r="C746" s="8" t="s">
        <v>904</v>
      </c>
      <c r="D746" s="8" t="s">
        <v>303</v>
      </c>
    </row>
    <row r="747" spans="1:4" x14ac:dyDescent="0.25">
      <c r="A747" s="8" t="s">
        <v>928</v>
      </c>
      <c r="B747" s="8">
        <v>52385</v>
      </c>
      <c r="C747" s="8" t="s">
        <v>904</v>
      </c>
      <c r="D747" s="8" t="s">
        <v>303</v>
      </c>
    </row>
    <row r="748" spans="1:4" x14ac:dyDescent="0.25">
      <c r="A748" s="8" t="s">
        <v>929</v>
      </c>
      <c r="B748" s="8">
        <v>52390</v>
      </c>
      <c r="C748" s="8" t="s">
        <v>904</v>
      </c>
      <c r="D748" s="8" t="s">
        <v>303</v>
      </c>
    </row>
    <row r="749" spans="1:4" x14ac:dyDescent="0.25">
      <c r="A749" s="8" t="s">
        <v>296</v>
      </c>
      <c r="B749" s="8">
        <v>52399</v>
      </c>
      <c r="C749" s="8" t="s">
        <v>904</v>
      </c>
      <c r="D749" s="8" t="s">
        <v>303</v>
      </c>
    </row>
    <row r="750" spans="1:4" x14ac:dyDescent="0.25">
      <c r="A750" s="8" t="s">
        <v>930</v>
      </c>
      <c r="B750" s="8">
        <v>52405</v>
      </c>
      <c r="C750" s="8" t="s">
        <v>904</v>
      </c>
      <c r="D750" s="8" t="s">
        <v>303</v>
      </c>
    </row>
    <row r="751" spans="1:4" x14ac:dyDescent="0.25">
      <c r="A751" s="8" t="s">
        <v>931</v>
      </c>
      <c r="B751" s="8">
        <v>52411</v>
      </c>
      <c r="C751" s="8" t="s">
        <v>904</v>
      </c>
      <c r="D751" s="8" t="s">
        <v>303</v>
      </c>
    </row>
    <row r="752" spans="1:4" x14ac:dyDescent="0.25">
      <c r="A752" s="8" t="s">
        <v>932</v>
      </c>
      <c r="B752" s="8">
        <v>52418</v>
      </c>
      <c r="C752" s="8" t="s">
        <v>904</v>
      </c>
      <c r="D752" s="8" t="s">
        <v>303</v>
      </c>
    </row>
    <row r="753" spans="1:4" x14ac:dyDescent="0.25">
      <c r="A753" s="8" t="s">
        <v>933</v>
      </c>
      <c r="B753" s="8">
        <v>52427</v>
      </c>
      <c r="C753" s="8" t="s">
        <v>904</v>
      </c>
      <c r="D753" s="8" t="s">
        <v>303</v>
      </c>
    </row>
    <row r="754" spans="1:4" x14ac:dyDescent="0.25">
      <c r="A754" s="8" t="s">
        <v>934</v>
      </c>
      <c r="B754" s="8">
        <v>52435</v>
      </c>
      <c r="C754" s="8" t="s">
        <v>904</v>
      </c>
      <c r="D754" s="8" t="s">
        <v>303</v>
      </c>
    </row>
    <row r="755" spans="1:4" x14ac:dyDescent="0.25">
      <c r="A755" s="8" t="s">
        <v>715</v>
      </c>
      <c r="B755" s="8">
        <v>52473</v>
      </c>
      <c r="C755" s="8" t="s">
        <v>904</v>
      </c>
      <c r="D755" s="8" t="s">
        <v>303</v>
      </c>
    </row>
    <row r="756" spans="1:4" x14ac:dyDescent="0.25">
      <c r="A756" s="8" t="s">
        <v>303</v>
      </c>
      <c r="B756" s="8">
        <v>52480</v>
      </c>
      <c r="C756" s="8" t="s">
        <v>904</v>
      </c>
      <c r="D756" s="8" t="s">
        <v>303</v>
      </c>
    </row>
    <row r="757" spans="1:4" x14ac:dyDescent="0.25">
      <c r="A757" s="8" t="s">
        <v>935</v>
      </c>
      <c r="B757" s="8">
        <v>52490</v>
      </c>
      <c r="C757" s="8" t="s">
        <v>904</v>
      </c>
      <c r="D757" s="8" t="s">
        <v>303</v>
      </c>
    </row>
    <row r="758" spans="1:4" x14ac:dyDescent="0.25">
      <c r="A758" s="8" t="s">
        <v>936</v>
      </c>
      <c r="B758" s="8">
        <v>52506</v>
      </c>
      <c r="C758" s="8" t="s">
        <v>904</v>
      </c>
      <c r="D758" s="8" t="s">
        <v>303</v>
      </c>
    </row>
    <row r="759" spans="1:4" x14ac:dyDescent="0.25">
      <c r="A759" s="8" t="s">
        <v>937</v>
      </c>
      <c r="B759" s="8">
        <v>52520</v>
      </c>
      <c r="C759" s="8" t="s">
        <v>904</v>
      </c>
      <c r="D759" s="8" t="s">
        <v>303</v>
      </c>
    </row>
    <row r="760" spans="1:4" x14ac:dyDescent="0.25">
      <c r="A760" s="8" t="s">
        <v>938</v>
      </c>
      <c r="B760" s="8">
        <v>52540</v>
      </c>
      <c r="C760" s="8" t="s">
        <v>904</v>
      </c>
      <c r="D760" s="8" t="s">
        <v>303</v>
      </c>
    </row>
    <row r="761" spans="1:4" x14ac:dyDescent="0.25">
      <c r="A761" s="8" t="s">
        <v>939</v>
      </c>
      <c r="B761" s="8">
        <v>52560</v>
      </c>
      <c r="C761" s="8" t="s">
        <v>904</v>
      </c>
      <c r="D761" s="8" t="s">
        <v>303</v>
      </c>
    </row>
    <row r="762" spans="1:4" x14ac:dyDescent="0.25">
      <c r="A762" s="8" t="s">
        <v>940</v>
      </c>
      <c r="B762" s="8">
        <v>52565</v>
      </c>
      <c r="C762" s="8" t="s">
        <v>904</v>
      </c>
      <c r="D762" s="8" t="s">
        <v>303</v>
      </c>
    </row>
    <row r="763" spans="1:4" x14ac:dyDescent="0.25">
      <c r="A763" s="8" t="s">
        <v>941</v>
      </c>
      <c r="B763" s="8">
        <v>52573</v>
      </c>
      <c r="C763" s="8" t="s">
        <v>904</v>
      </c>
      <c r="D763" s="8" t="s">
        <v>303</v>
      </c>
    </row>
    <row r="764" spans="1:4" x14ac:dyDescent="0.25">
      <c r="A764" s="8" t="s">
        <v>942</v>
      </c>
      <c r="B764" s="8">
        <v>52585</v>
      </c>
      <c r="C764" s="8" t="s">
        <v>904</v>
      </c>
      <c r="D764" s="8" t="s">
        <v>303</v>
      </c>
    </row>
    <row r="765" spans="1:4" x14ac:dyDescent="0.25">
      <c r="A765" s="8" t="s">
        <v>118</v>
      </c>
      <c r="B765" s="8">
        <v>52612</v>
      </c>
      <c r="C765" s="8" t="s">
        <v>904</v>
      </c>
      <c r="D765" s="8" t="s">
        <v>303</v>
      </c>
    </row>
    <row r="766" spans="1:4" x14ac:dyDescent="0.25">
      <c r="A766" s="8" t="s">
        <v>943</v>
      </c>
      <c r="B766" s="8">
        <v>52621</v>
      </c>
      <c r="C766" s="8" t="s">
        <v>904</v>
      </c>
      <c r="D766" s="8" t="s">
        <v>303</v>
      </c>
    </row>
    <row r="767" spans="1:4" x14ac:dyDescent="0.25">
      <c r="A767" s="8" t="s">
        <v>944</v>
      </c>
      <c r="B767" s="8">
        <v>52678</v>
      </c>
      <c r="C767" s="8" t="s">
        <v>904</v>
      </c>
      <c r="D767" s="8" t="s">
        <v>303</v>
      </c>
    </row>
    <row r="768" spans="1:4" x14ac:dyDescent="0.25">
      <c r="A768" s="8" t="s">
        <v>945</v>
      </c>
      <c r="B768" s="8">
        <v>52683</v>
      </c>
      <c r="C768" s="8" t="s">
        <v>904</v>
      </c>
      <c r="D768" s="8" t="s">
        <v>303</v>
      </c>
    </row>
    <row r="769" spans="1:4" x14ac:dyDescent="0.25">
      <c r="A769" s="8" t="s">
        <v>732</v>
      </c>
      <c r="B769" s="8">
        <v>52685</v>
      </c>
      <c r="C769" s="8" t="s">
        <v>904</v>
      </c>
      <c r="D769" s="8" t="s">
        <v>303</v>
      </c>
    </row>
    <row r="770" spans="1:4" x14ac:dyDescent="0.25">
      <c r="A770" s="8" t="s">
        <v>946</v>
      </c>
      <c r="B770" s="8">
        <v>52687</v>
      </c>
      <c r="C770" s="8" t="s">
        <v>904</v>
      </c>
      <c r="D770" s="8" t="s">
        <v>303</v>
      </c>
    </row>
    <row r="771" spans="1:4" x14ac:dyDescent="0.25">
      <c r="A771" s="8" t="s">
        <v>190</v>
      </c>
      <c r="B771" s="8">
        <v>52693</v>
      </c>
      <c r="C771" s="8" t="s">
        <v>904</v>
      </c>
      <c r="D771" s="8" t="s">
        <v>303</v>
      </c>
    </row>
    <row r="772" spans="1:4" x14ac:dyDescent="0.25">
      <c r="A772" s="8" t="s">
        <v>947</v>
      </c>
      <c r="B772" s="8">
        <v>52694</v>
      </c>
      <c r="C772" s="8" t="s">
        <v>904</v>
      </c>
      <c r="D772" s="8" t="s">
        <v>303</v>
      </c>
    </row>
    <row r="773" spans="1:4" x14ac:dyDescent="0.25">
      <c r="A773" s="8" t="s">
        <v>329</v>
      </c>
      <c r="B773" s="8">
        <v>52696</v>
      </c>
      <c r="C773" s="8" t="s">
        <v>904</v>
      </c>
      <c r="D773" s="8" t="s">
        <v>303</v>
      </c>
    </row>
    <row r="774" spans="1:4" x14ac:dyDescent="0.25">
      <c r="A774" s="8" t="s">
        <v>948</v>
      </c>
      <c r="B774" s="8">
        <v>52699</v>
      </c>
      <c r="C774" s="8" t="s">
        <v>904</v>
      </c>
      <c r="D774" s="8" t="s">
        <v>303</v>
      </c>
    </row>
    <row r="775" spans="1:4" x14ac:dyDescent="0.25">
      <c r="A775" s="8" t="s">
        <v>949</v>
      </c>
      <c r="B775" s="8">
        <v>52720</v>
      </c>
      <c r="C775" s="8" t="s">
        <v>904</v>
      </c>
      <c r="D775" s="8" t="s">
        <v>303</v>
      </c>
    </row>
    <row r="776" spans="1:4" x14ac:dyDescent="0.25">
      <c r="A776" s="8" t="s">
        <v>950</v>
      </c>
      <c r="B776" s="8">
        <v>52786</v>
      </c>
      <c r="C776" s="8" t="s">
        <v>904</v>
      </c>
      <c r="D776" s="8" t="s">
        <v>303</v>
      </c>
    </row>
    <row r="777" spans="1:4" x14ac:dyDescent="0.25">
      <c r="A777" s="8" t="s">
        <v>951</v>
      </c>
      <c r="B777" s="8">
        <v>52788</v>
      </c>
      <c r="C777" s="8" t="s">
        <v>904</v>
      </c>
      <c r="D777" s="8" t="s">
        <v>303</v>
      </c>
    </row>
    <row r="778" spans="1:4" x14ac:dyDescent="0.25">
      <c r="A778" s="8" t="s">
        <v>952</v>
      </c>
      <c r="B778" s="8">
        <v>52835</v>
      </c>
      <c r="C778" s="8" t="s">
        <v>904</v>
      </c>
      <c r="D778" s="8" t="s">
        <v>303</v>
      </c>
    </row>
    <row r="779" spans="1:4" x14ac:dyDescent="0.25">
      <c r="A779" s="8" t="s">
        <v>953</v>
      </c>
      <c r="B779" s="8">
        <v>52838</v>
      </c>
      <c r="C779" s="8" t="s">
        <v>904</v>
      </c>
      <c r="D779" s="8" t="s">
        <v>303</v>
      </c>
    </row>
    <row r="780" spans="1:4" x14ac:dyDescent="0.25">
      <c r="A780" s="8" t="s">
        <v>954</v>
      </c>
      <c r="B780" s="8">
        <v>52885</v>
      </c>
      <c r="C780" s="8" t="s">
        <v>904</v>
      </c>
      <c r="D780" s="8" t="s">
        <v>303</v>
      </c>
    </row>
    <row r="781" spans="1:4" x14ac:dyDescent="0.25">
      <c r="A781" s="8" t="s">
        <v>246</v>
      </c>
      <c r="B781" s="8">
        <v>54001</v>
      </c>
      <c r="C781" s="8" t="s">
        <v>955</v>
      </c>
      <c r="D781" s="8" t="s">
        <v>956</v>
      </c>
    </row>
    <row r="782" spans="1:4" x14ac:dyDescent="0.25">
      <c r="A782" s="8" t="s">
        <v>957</v>
      </c>
      <c r="B782" s="8">
        <v>54003</v>
      </c>
      <c r="C782" s="8" t="s">
        <v>955</v>
      </c>
      <c r="D782" s="8" t="s">
        <v>956</v>
      </c>
    </row>
    <row r="783" spans="1:4" x14ac:dyDescent="0.25">
      <c r="A783" s="8" t="s">
        <v>958</v>
      </c>
      <c r="B783" s="8">
        <v>54051</v>
      </c>
      <c r="C783" s="8" t="s">
        <v>955</v>
      </c>
      <c r="D783" s="8" t="s">
        <v>956</v>
      </c>
    </row>
    <row r="784" spans="1:4" x14ac:dyDescent="0.25">
      <c r="A784" s="8" t="s">
        <v>959</v>
      </c>
      <c r="B784" s="8">
        <v>54099</v>
      </c>
      <c r="C784" s="8" t="s">
        <v>955</v>
      </c>
      <c r="D784" s="8" t="s">
        <v>956</v>
      </c>
    </row>
    <row r="785" spans="1:4" x14ac:dyDescent="0.25">
      <c r="A785" s="8" t="s">
        <v>131</v>
      </c>
      <c r="B785" s="8">
        <v>54109</v>
      </c>
      <c r="C785" s="8" t="s">
        <v>955</v>
      </c>
      <c r="D785" s="8" t="s">
        <v>956</v>
      </c>
    </row>
    <row r="786" spans="1:4" x14ac:dyDescent="0.25">
      <c r="A786" s="8" t="s">
        <v>960</v>
      </c>
      <c r="B786" s="8">
        <v>54125</v>
      </c>
      <c r="C786" s="8" t="s">
        <v>955</v>
      </c>
      <c r="D786" s="8" t="s">
        <v>956</v>
      </c>
    </row>
    <row r="787" spans="1:4" x14ac:dyDescent="0.25">
      <c r="A787" s="8" t="s">
        <v>961</v>
      </c>
      <c r="B787" s="8">
        <v>54128</v>
      </c>
      <c r="C787" s="8" t="s">
        <v>955</v>
      </c>
      <c r="D787" s="8" t="s">
        <v>956</v>
      </c>
    </row>
    <row r="788" spans="1:4" x14ac:dyDescent="0.25">
      <c r="A788" s="8" t="s">
        <v>962</v>
      </c>
      <c r="B788" s="8">
        <v>54172</v>
      </c>
      <c r="C788" s="8" t="s">
        <v>955</v>
      </c>
      <c r="D788" s="8" t="s">
        <v>956</v>
      </c>
    </row>
    <row r="789" spans="1:4" x14ac:dyDescent="0.25">
      <c r="A789" s="8" t="s">
        <v>963</v>
      </c>
      <c r="B789" s="8">
        <v>54174</v>
      </c>
      <c r="C789" s="8" t="s">
        <v>955</v>
      </c>
      <c r="D789" s="8" t="s">
        <v>956</v>
      </c>
    </row>
    <row r="790" spans="1:4" x14ac:dyDescent="0.25">
      <c r="A790" s="8" t="s">
        <v>964</v>
      </c>
      <c r="B790" s="8">
        <v>54206</v>
      </c>
      <c r="C790" s="8" t="s">
        <v>955</v>
      </c>
      <c r="D790" s="8" t="s">
        <v>956</v>
      </c>
    </row>
    <row r="791" spans="1:4" x14ac:dyDescent="0.25">
      <c r="A791" s="8" t="s">
        <v>965</v>
      </c>
      <c r="B791" s="8">
        <v>54223</v>
      </c>
      <c r="C791" s="8" t="s">
        <v>955</v>
      </c>
      <c r="D791" s="8" t="s">
        <v>956</v>
      </c>
    </row>
    <row r="792" spans="1:4" x14ac:dyDescent="0.25">
      <c r="A792" s="8" t="s">
        <v>966</v>
      </c>
      <c r="B792" s="8">
        <v>54239</v>
      </c>
      <c r="C792" s="8" t="s">
        <v>955</v>
      </c>
      <c r="D792" s="8" t="s">
        <v>956</v>
      </c>
    </row>
    <row r="793" spans="1:4" x14ac:dyDescent="0.25">
      <c r="A793" s="8" t="s">
        <v>967</v>
      </c>
      <c r="B793" s="8">
        <v>54245</v>
      </c>
      <c r="C793" s="8" t="s">
        <v>955</v>
      </c>
      <c r="D793" s="8" t="s">
        <v>956</v>
      </c>
    </row>
    <row r="794" spans="1:4" x14ac:dyDescent="0.25">
      <c r="A794" s="8" t="s">
        <v>968</v>
      </c>
      <c r="B794" s="8">
        <v>54250</v>
      </c>
      <c r="C794" s="8" t="s">
        <v>955</v>
      </c>
      <c r="D794" s="8" t="s">
        <v>956</v>
      </c>
    </row>
    <row r="795" spans="1:4" x14ac:dyDescent="0.25">
      <c r="A795" s="8" t="s">
        <v>132</v>
      </c>
      <c r="B795" s="8">
        <v>54261</v>
      </c>
      <c r="C795" s="8" t="s">
        <v>955</v>
      </c>
      <c r="D795" s="8" t="s">
        <v>956</v>
      </c>
    </row>
    <row r="796" spans="1:4" x14ac:dyDescent="0.25">
      <c r="A796" s="8" t="s">
        <v>969</v>
      </c>
      <c r="B796" s="8">
        <v>54313</v>
      </c>
      <c r="C796" s="8" t="s">
        <v>955</v>
      </c>
      <c r="D796" s="8" t="s">
        <v>956</v>
      </c>
    </row>
    <row r="797" spans="1:4" x14ac:dyDescent="0.25">
      <c r="A797" s="8" t="s">
        <v>970</v>
      </c>
      <c r="B797" s="8">
        <v>54344</v>
      </c>
      <c r="C797" s="8" t="s">
        <v>955</v>
      </c>
      <c r="D797" s="8" t="s">
        <v>956</v>
      </c>
    </row>
    <row r="798" spans="1:4" x14ac:dyDescent="0.25">
      <c r="A798" s="8" t="s">
        <v>971</v>
      </c>
      <c r="B798" s="8">
        <v>54347</v>
      </c>
      <c r="C798" s="8" t="s">
        <v>955</v>
      </c>
      <c r="D798" s="8" t="s">
        <v>956</v>
      </c>
    </row>
    <row r="799" spans="1:4" x14ac:dyDescent="0.25">
      <c r="A799" s="8" t="s">
        <v>972</v>
      </c>
      <c r="B799" s="8">
        <v>54377</v>
      </c>
      <c r="C799" s="8" t="s">
        <v>955</v>
      </c>
      <c r="D799" s="8" t="s">
        <v>956</v>
      </c>
    </row>
    <row r="800" spans="1:4" x14ac:dyDescent="0.25">
      <c r="A800" s="8" t="s">
        <v>973</v>
      </c>
      <c r="B800" s="8">
        <v>54385</v>
      </c>
      <c r="C800" s="8" t="s">
        <v>955</v>
      </c>
      <c r="D800" s="8" t="s">
        <v>956</v>
      </c>
    </row>
    <row r="801" spans="1:4" x14ac:dyDescent="0.25">
      <c r="A801" s="8" t="s">
        <v>974</v>
      </c>
      <c r="B801" s="8">
        <v>54398</v>
      </c>
      <c r="C801" s="8" t="s">
        <v>955</v>
      </c>
      <c r="D801" s="8" t="s">
        <v>956</v>
      </c>
    </row>
    <row r="802" spans="1:4" x14ac:dyDescent="0.25">
      <c r="A802" s="8" t="s">
        <v>245</v>
      </c>
      <c r="B802" s="8">
        <v>54405</v>
      </c>
      <c r="C802" s="8" t="s">
        <v>955</v>
      </c>
      <c r="D802" s="8" t="s">
        <v>956</v>
      </c>
    </row>
    <row r="803" spans="1:4" x14ac:dyDescent="0.25">
      <c r="A803" s="8" t="s">
        <v>975</v>
      </c>
      <c r="B803" s="8">
        <v>54418</v>
      </c>
      <c r="C803" s="8" t="s">
        <v>955</v>
      </c>
      <c r="D803" s="8" t="s">
        <v>956</v>
      </c>
    </row>
    <row r="804" spans="1:4" x14ac:dyDescent="0.25">
      <c r="A804" s="8" t="s">
        <v>976</v>
      </c>
      <c r="B804" s="8">
        <v>54480</v>
      </c>
      <c r="C804" s="8" t="s">
        <v>955</v>
      </c>
      <c r="D804" s="8" t="s">
        <v>956</v>
      </c>
    </row>
    <row r="805" spans="1:4" x14ac:dyDescent="0.25">
      <c r="A805" s="8" t="s">
        <v>50</v>
      </c>
      <c r="B805" s="8">
        <v>54498</v>
      </c>
      <c r="C805" s="8" t="s">
        <v>955</v>
      </c>
      <c r="D805" s="8" t="s">
        <v>956</v>
      </c>
    </row>
    <row r="806" spans="1:4" x14ac:dyDescent="0.25">
      <c r="A806" s="8" t="s">
        <v>977</v>
      </c>
      <c r="B806" s="8">
        <v>54518</v>
      </c>
      <c r="C806" s="8" t="s">
        <v>955</v>
      </c>
      <c r="D806" s="8" t="s">
        <v>956</v>
      </c>
    </row>
    <row r="807" spans="1:4" x14ac:dyDescent="0.25">
      <c r="A807" s="8" t="s">
        <v>978</v>
      </c>
      <c r="B807" s="8">
        <v>54520</v>
      </c>
      <c r="C807" s="8" t="s">
        <v>955</v>
      </c>
      <c r="D807" s="8" t="s">
        <v>956</v>
      </c>
    </row>
    <row r="808" spans="1:4" x14ac:dyDescent="0.25">
      <c r="A808" s="8" t="s">
        <v>219</v>
      </c>
      <c r="B808" s="8">
        <v>54553</v>
      </c>
      <c r="C808" s="8" t="s">
        <v>955</v>
      </c>
      <c r="D808" s="8" t="s">
        <v>956</v>
      </c>
    </row>
    <row r="809" spans="1:4" x14ac:dyDescent="0.25">
      <c r="A809" s="8" t="s">
        <v>979</v>
      </c>
      <c r="B809" s="8">
        <v>54599</v>
      </c>
      <c r="C809" s="8" t="s">
        <v>955</v>
      </c>
      <c r="D809" s="8" t="s">
        <v>956</v>
      </c>
    </row>
    <row r="810" spans="1:4" x14ac:dyDescent="0.25">
      <c r="A810" s="8" t="s">
        <v>980</v>
      </c>
      <c r="B810" s="8">
        <v>54660</v>
      </c>
      <c r="C810" s="8" t="s">
        <v>955</v>
      </c>
      <c r="D810" s="8" t="s">
        <v>956</v>
      </c>
    </row>
    <row r="811" spans="1:4" x14ac:dyDescent="0.25">
      <c r="A811" s="8" t="s">
        <v>981</v>
      </c>
      <c r="B811" s="8">
        <v>54670</v>
      </c>
      <c r="C811" s="8" t="s">
        <v>955</v>
      </c>
      <c r="D811" s="8" t="s">
        <v>956</v>
      </c>
    </row>
    <row r="812" spans="1:4" x14ac:dyDescent="0.25">
      <c r="A812" s="8" t="s">
        <v>733</v>
      </c>
      <c r="B812" s="8">
        <v>54673</v>
      </c>
      <c r="C812" s="8" t="s">
        <v>955</v>
      </c>
      <c r="D812" s="8" t="s">
        <v>956</v>
      </c>
    </row>
    <row r="813" spans="1:4" x14ac:dyDescent="0.25">
      <c r="A813" s="8" t="s">
        <v>982</v>
      </c>
      <c r="B813" s="8">
        <v>54680</v>
      </c>
      <c r="C813" s="8" t="s">
        <v>955</v>
      </c>
      <c r="D813" s="8" t="s">
        <v>956</v>
      </c>
    </row>
    <row r="814" spans="1:4" x14ac:dyDescent="0.25">
      <c r="A814" s="8" t="s">
        <v>133</v>
      </c>
      <c r="B814" s="8">
        <v>54720</v>
      </c>
      <c r="C814" s="8" t="s">
        <v>955</v>
      </c>
      <c r="D814" s="8" t="s">
        <v>956</v>
      </c>
    </row>
    <row r="815" spans="1:4" x14ac:dyDescent="0.25">
      <c r="A815" s="8" t="s">
        <v>983</v>
      </c>
      <c r="B815" s="8">
        <v>54743</v>
      </c>
      <c r="C815" s="8" t="s">
        <v>955</v>
      </c>
      <c r="D815" s="8" t="s">
        <v>956</v>
      </c>
    </row>
    <row r="816" spans="1:4" x14ac:dyDescent="0.25">
      <c r="A816" s="8" t="s">
        <v>984</v>
      </c>
      <c r="B816" s="8">
        <v>54800</v>
      </c>
      <c r="C816" s="8" t="s">
        <v>955</v>
      </c>
      <c r="D816" s="8" t="s">
        <v>956</v>
      </c>
    </row>
    <row r="817" spans="1:4" x14ac:dyDescent="0.25">
      <c r="A817" s="8" t="s">
        <v>985</v>
      </c>
      <c r="B817" s="8">
        <v>54810</v>
      </c>
      <c r="C817" s="8" t="s">
        <v>955</v>
      </c>
      <c r="D817" s="8" t="s">
        <v>956</v>
      </c>
    </row>
    <row r="818" spans="1:4" x14ac:dyDescent="0.25">
      <c r="A818" s="8" t="s">
        <v>339</v>
      </c>
      <c r="B818" s="8">
        <v>54820</v>
      </c>
      <c r="C818" s="8" t="s">
        <v>955</v>
      </c>
      <c r="D818" s="8" t="s">
        <v>956</v>
      </c>
    </row>
    <row r="819" spans="1:4" x14ac:dyDescent="0.25">
      <c r="A819" s="8" t="s">
        <v>986</v>
      </c>
      <c r="B819" s="8">
        <v>54871</v>
      </c>
      <c r="C819" s="8" t="s">
        <v>955</v>
      </c>
      <c r="D819" s="8" t="s">
        <v>956</v>
      </c>
    </row>
    <row r="820" spans="1:4" x14ac:dyDescent="0.25">
      <c r="A820" s="8" t="s">
        <v>247</v>
      </c>
      <c r="B820" s="8">
        <v>54874</v>
      </c>
      <c r="C820" s="8" t="s">
        <v>955</v>
      </c>
      <c r="D820" s="8" t="s">
        <v>956</v>
      </c>
    </row>
    <row r="821" spans="1:4" x14ac:dyDescent="0.25">
      <c r="A821" s="8" t="s">
        <v>59</v>
      </c>
      <c r="B821" s="8">
        <v>63001</v>
      </c>
      <c r="C821" s="8" t="s">
        <v>987</v>
      </c>
      <c r="D821" s="8" t="s">
        <v>988</v>
      </c>
    </row>
    <row r="822" spans="1:4" x14ac:dyDescent="0.25">
      <c r="A822" s="8" t="s">
        <v>424</v>
      </c>
      <c r="B822" s="8">
        <v>63111</v>
      </c>
      <c r="C822" s="8" t="s">
        <v>987</v>
      </c>
      <c r="D822" s="8" t="s">
        <v>988</v>
      </c>
    </row>
    <row r="823" spans="1:4" x14ac:dyDescent="0.25">
      <c r="A823" s="8" t="s">
        <v>206</v>
      </c>
      <c r="B823" s="8">
        <v>63130</v>
      </c>
      <c r="C823" s="8" t="s">
        <v>987</v>
      </c>
      <c r="D823" s="8" t="s">
        <v>988</v>
      </c>
    </row>
    <row r="824" spans="1:4" x14ac:dyDescent="0.25">
      <c r="A824" s="8" t="s">
        <v>207</v>
      </c>
      <c r="B824" s="8">
        <v>63190</v>
      </c>
      <c r="C824" s="8" t="s">
        <v>987</v>
      </c>
      <c r="D824" s="8" t="s">
        <v>988</v>
      </c>
    </row>
    <row r="825" spans="1:4" x14ac:dyDescent="0.25">
      <c r="A825" s="8" t="s">
        <v>382</v>
      </c>
      <c r="B825" s="8">
        <v>63212</v>
      </c>
      <c r="C825" s="8" t="s">
        <v>987</v>
      </c>
      <c r="D825" s="8" t="s">
        <v>988</v>
      </c>
    </row>
    <row r="826" spans="1:4" x14ac:dyDescent="0.25">
      <c r="A826" s="8" t="s">
        <v>989</v>
      </c>
      <c r="B826" s="8">
        <v>63272</v>
      </c>
      <c r="C826" s="8" t="s">
        <v>987</v>
      </c>
      <c r="D826" s="8" t="s">
        <v>988</v>
      </c>
    </row>
    <row r="827" spans="1:4" x14ac:dyDescent="0.25">
      <c r="A827" s="8" t="s">
        <v>990</v>
      </c>
      <c r="B827" s="8">
        <v>63302</v>
      </c>
      <c r="C827" s="8" t="s">
        <v>987</v>
      </c>
      <c r="D827" s="8" t="s">
        <v>988</v>
      </c>
    </row>
    <row r="828" spans="1:4" x14ac:dyDescent="0.25">
      <c r="A828" s="8" t="s">
        <v>208</v>
      </c>
      <c r="B828" s="8">
        <v>63401</v>
      </c>
      <c r="C828" s="8" t="s">
        <v>987</v>
      </c>
      <c r="D828" s="8" t="s">
        <v>988</v>
      </c>
    </row>
    <row r="829" spans="1:4" x14ac:dyDescent="0.25">
      <c r="A829" s="8" t="s">
        <v>209</v>
      </c>
      <c r="B829" s="8">
        <v>63470</v>
      </c>
      <c r="C829" s="8" t="s">
        <v>987</v>
      </c>
      <c r="D829" s="8" t="s">
        <v>988</v>
      </c>
    </row>
    <row r="830" spans="1:4" x14ac:dyDescent="0.25">
      <c r="A830" s="8" t="s">
        <v>991</v>
      </c>
      <c r="B830" s="8">
        <v>63548</v>
      </c>
      <c r="C830" s="8" t="s">
        <v>987</v>
      </c>
      <c r="D830" s="8" t="s">
        <v>988</v>
      </c>
    </row>
    <row r="831" spans="1:4" x14ac:dyDescent="0.25">
      <c r="A831" s="8" t="s">
        <v>210</v>
      </c>
      <c r="B831" s="8">
        <v>63594</v>
      </c>
      <c r="C831" s="8" t="s">
        <v>987</v>
      </c>
      <c r="D831" s="8" t="s">
        <v>988</v>
      </c>
    </row>
    <row r="832" spans="1:4" x14ac:dyDescent="0.25">
      <c r="A832" s="8" t="s">
        <v>992</v>
      </c>
      <c r="B832" s="8">
        <v>63690</v>
      </c>
      <c r="C832" s="8" t="s">
        <v>987</v>
      </c>
      <c r="D832" s="8" t="s">
        <v>988</v>
      </c>
    </row>
    <row r="833" spans="1:4" x14ac:dyDescent="0.25">
      <c r="A833" s="8" t="s">
        <v>60</v>
      </c>
      <c r="B833" s="8">
        <v>66001</v>
      </c>
      <c r="C833" s="8" t="s">
        <v>993</v>
      </c>
      <c r="D833" s="8" t="s">
        <v>553</v>
      </c>
    </row>
    <row r="834" spans="1:4" x14ac:dyDescent="0.25">
      <c r="A834" s="8" t="s">
        <v>994</v>
      </c>
      <c r="B834" s="8">
        <v>66045</v>
      </c>
      <c r="C834" s="8" t="s">
        <v>993</v>
      </c>
      <c r="D834" s="8" t="s">
        <v>553</v>
      </c>
    </row>
    <row r="835" spans="1:4" x14ac:dyDescent="0.25">
      <c r="A835" s="8" t="s">
        <v>575</v>
      </c>
      <c r="B835" s="8">
        <v>66075</v>
      </c>
      <c r="C835" s="8" t="s">
        <v>993</v>
      </c>
      <c r="D835" s="8" t="s">
        <v>553</v>
      </c>
    </row>
    <row r="836" spans="1:4" x14ac:dyDescent="0.25">
      <c r="A836" s="8" t="s">
        <v>995</v>
      </c>
      <c r="B836" s="8">
        <v>66088</v>
      </c>
      <c r="C836" s="8" t="s">
        <v>993</v>
      </c>
      <c r="D836" s="8" t="s">
        <v>553</v>
      </c>
    </row>
    <row r="837" spans="1:4" x14ac:dyDescent="0.25">
      <c r="A837" s="8" t="s">
        <v>996</v>
      </c>
      <c r="B837" s="8">
        <v>66170</v>
      </c>
      <c r="C837" s="8" t="s">
        <v>993</v>
      </c>
      <c r="D837" s="8" t="s">
        <v>553</v>
      </c>
    </row>
    <row r="838" spans="1:4" x14ac:dyDescent="0.25">
      <c r="A838" s="8" t="s">
        <v>997</v>
      </c>
      <c r="B838" s="8">
        <v>66318</v>
      </c>
      <c r="C838" s="8" t="s">
        <v>993</v>
      </c>
      <c r="D838" s="8" t="s">
        <v>553</v>
      </c>
    </row>
    <row r="839" spans="1:4" x14ac:dyDescent="0.25">
      <c r="A839" s="8" t="s">
        <v>998</v>
      </c>
      <c r="B839" s="8">
        <v>66383</v>
      </c>
      <c r="C839" s="8" t="s">
        <v>993</v>
      </c>
      <c r="D839" s="8" t="s">
        <v>553</v>
      </c>
    </row>
    <row r="840" spans="1:4" x14ac:dyDescent="0.25">
      <c r="A840" s="8" t="s">
        <v>999</v>
      </c>
      <c r="B840" s="8">
        <v>66400</v>
      </c>
      <c r="C840" s="8" t="s">
        <v>993</v>
      </c>
      <c r="D840" s="8" t="s">
        <v>553</v>
      </c>
    </row>
    <row r="841" spans="1:4" x14ac:dyDescent="0.25">
      <c r="A841" s="8" t="s">
        <v>1000</v>
      </c>
      <c r="B841" s="8">
        <v>66440</v>
      </c>
      <c r="C841" s="8" t="s">
        <v>993</v>
      </c>
      <c r="D841" s="8" t="s">
        <v>553</v>
      </c>
    </row>
    <row r="842" spans="1:4" x14ac:dyDescent="0.25">
      <c r="A842" s="8" t="s">
        <v>1001</v>
      </c>
      <c r="B842" s="8">
        <v>66456</v>
      </c>
      <c r="C842" s="8" t="s">
        <v>993</v>
      </c>
      <c r="D842" s="8" t="s">
        <v>553</v>
      </c>
    </row>
    <row r="843" spans="1:4" x14ac:dyDescent="0.25">
      <c r="A843" s="8" t="s">
        <v>1002</v>
      </c>
      <c r="B843" s="8">
        <v>66572</v>
      </c>
      <c r="C843" s="8" t="s">
        <v>993</v>
      </c>
      <c r="D843" s="8" t="s">
        <v>553</v>
      </c>
    </row>
    <row r="844" spans="1:4" x14ac:dyDescent="0.25">
      <c r="A844" s="8" t="s">
        <v>1003</v>
      </c>
      <c r="B844" s="8">
        <v>66594</v>
      </c>
      <c r="C844" s="8" t="s">
        <v>993</v>
      </c>
      <c r="D844" s="8" t="s">
        <v>553</v>
      </c>
    </row>
    <row r="845" spans="1:4" x14ac:dyDescent="0.25">
      <c r="A845" s="8" t="s">
        <v>1004</v>
      </c>
      <c r="B845" s="8">
        <v>66682</v>
      </c>
      <c r="C845" s="8" t="s">
        <v>993</v>
      </c>
      <c r="D845" s="8" t="s">
        <v>553</v>
      </c>
    </row>
    <row r="846" spans="1:4" x14ac:dyDescent="0.25">
      <c r="A846" s="8" t="s">
        <v>1005</v>
      </c>
      <c r="B846" s="8">
        <v>66687</v>
      </c>
      <c r="C846" s="8" t="s">
        <v>993</v>
      </c>
      <c r="D846" s="8" t="s">
        <v>553</v>
      </c>
    </row>
    <row r="847" spans="1:4" x14ac:dyDescent="0.25">
      <c r="A847" s="8" t="s">
        <v>1008</v>
      </c>
      <c r="B847" s="8">
        <v>68001</v>
      </c>
      <c r="C847" s="8" t="s">
        <v>1006</v>
      </c>
      <c r="D847" s="8" t="s">
        <v>1007</v>
      </c>
    </row>
    <row r="848" spans="1:4" x14ac:dyDescent="0.25">
      <c r="A848" s="8" t="s">
        <v>1009</v>
      </c>
      <c r="B848" s="8">
        <v>68013</v>
      </c>
      <c r="C848" s="8" t="s">
        <v>1006</v>
      </c>
      <c r="D848" s="8" t="s">
        <v>1007</v>
      </c>
    </row>
    <row r="849" spans="1:4" x14ac:dyDescent="0.25">
      <c r="A849" s="8" t="s">
        <v>226</v>
      </c>
      <c r="B849" s="8">
        <v>68020</v>
      </c>
      <c r="C849" s="8" t="s">
        <v>1006</v>
      </c>
      <c r="D849" s="8" t="s">
        <v>1007</v>
      </c>
    </row>
    <row r="850" spans="1:4" x14ac:dyDescent="0.25">
      <c r="A850" s="8" t="s">
        <v>1010</v>
      </c>
      <c r="B850" s="8">
        <v>68051</v>
      </c>
      <c r="C850" s="8" t="s">
        <v>1006</v>
      </c>
      <c r="D850" s="8" t="s">
        <v>1007</v>
      </c>
    </row>
    <row r="851" spans="1:4" x14ac:dyDescent="0.25">
      <c r="A851" s="8" t="s">
        <v>169</v>
      </c>
      <c r="B851" s="8">
        <v>68077</v>
      </c>
      <c r="C851" s="8" t="s">
        <v>1006</v>
      </c>
      <c r="D851" s="8" t="s">
        <v>1007</v>
      </c>
    </row>
    <row r="852" spans="1:4" x14ac:dyDescent="0.25">
      <c r="A852" s="8" t="s">
        <v>1011</v>
      </c>
      <c r="B852" s="8">
        <v>68079</v>
      </c>
      <c r="C852" s="8" t="s">
        <v>1006</v>
      </c>
      <c r="D852" s="8" t="s">
        <v>1007</v>
      </c>
    </row>
    <row r="853" spans="1:4" x14ac:dyDescent="0.25">
      <c r="A853" s="8" t="s">
        <v>108</v>
      </c>
      <c r="B853" s="8">
        <v>68081</v>
      </c>
      <c r="C853" s="8" t="s">
        <v>1006</v>
      </c>
      <c r="D853" s="8" t="s">
        <v>1007</v>
      </c>
    </row>
    <row r="854" spans="1:4" x14ac:dyDescent="0.25">
      <c r="A854" s="8" t="s">
        <v>263</v>
      </c>
      <c r="B854" s="8">
        <v>68092</v>
      </c>
      <c r="C854" s="8" t="s">
        <v>1006</v>
      </c>
      <c r="D854" s="8" t="s">
        <v>1007</v>
      </c>
    </row>
    <row r="855" spans="1:4" x14ac:dyDescent="0.25">
      <c r="A855" s="8" t="s">
        <v>373</v>
      </c>
      <c r="B855" s="8">
        <v>68101</v>
      </c>
      <c r="C855" s="8" t="s">
        <v>1006</v>
      </c>
      <c r="D855" s="8" t="s">
        <v>1007</v>
      </c>
    </row>
    <row r="856" spans="1:4" x14ac:dyDescent="0.25">
      <c r="A856" s="8" t="s">
        <v>669</v>
      </c>
      <c r="B856" s="8">
        <v>68121</v>
      </c>
      <c r="C856" s="8" t="s">
        <v>1006</v>
      </c>
      <c r="D856" s="8" t="s">
        <v>1007</v>
      </c>
    </row>
    <row r="857" spans="1:4" x14ac:dyDescent="0.25">
      <c r="A857" s="8" t="s">
        <v>1012</v>
      </c>
      <c r="B857" s="8">
        <v>68132</v>
      </c>
      <c r="C857" s="8" t="s">
        <v>1006</v>
      </c>
      <c r="D857" s="8" t="s">
        <v>1007</v>
      </c>
    </row>
    <row r="858" spans="1:4" x14ac:dyDescent="0.25">
      <c r="A858" s="8" t="s">
        <v>1013</v>
      </c>
      <c r="B858" s="8">
        <v>68147</v>
      </c>
      <c r="C858" s="8" t="s">
        <v>1006</v>
      </c>
      <c r="D858" s="8" t="s">
        <v>1007</v>
      </c>
    </row>
    <row r="859" spans="1:4" x14ac:dyDescent="0.25">
      <c r="A859" s="8" t="s">
        <v>1014</v>
      </c>
      <c r="B859" s="8">
        <v>68152</v>
      </c>
      <c r="C859" s="8" t="s">
        <v>1006</v>
      </c>
      <c r="D859" s="8" t="s">
        <v>1007</v>
      </c>
    </row>
    <row r="860" spans="1:4" x14ac:dyDescent="0.25">
      <c r="A860" s="8" t="s">
        <v>1015</v>
      </c>
      <c r="B860" s="8">
        <v>68160</v>
      </c>
      <c r="C860" s="8" t="s">
        <v>1006</v>
      </c>
      <c r="D860" s="8" t="s">
        <v>1007</v>
      </c>
    </row>
    <row r="861" spans="1:4" x14ac:dyDescent="0.25">
      <c r="A861" s="8" t="s">
        <v>1016</v>
      </c>
      <c r="B861" s="8">
        <v>68162</v>
      </c>
      <c r="C861" s="8" t="s">
        <v>1006</v>
      </c>
      <c r="D861" s="8" t="s">
        <v>1007</v>
      </c>
    </row>
    <row r="862" spans="1:4" x14ac:dyDescent="0.25">
      <c r="A862" s="8" t="s">
        <v>1017</v>
      </c>
      <c r="B862" s="8">
        <v>68167</v>
      </c>
      <c r="C862" s="8" t="s">
        <v>1006</v>
      </c>
      <c r="D862" s="8" t="s">
        <v>1007</v>
      </c>
    </row>
    <row r="863" spans="1:4" x14ac:dyDescent="0.25">
      <c r="A863" s="8" t="s">
        <v>1018</v>
      </c>
      <c r="B863" s="8">
        <v>68169</v>
      </c>
      <c r="C863" s="8" t="s">
        <v>1006</v>
      </c>
      <c r="D863" s="8" t="s">
        <v>1007</v>
      </c>
    </row>
    <row r="864" spans="1:4" x14ac:dyDescent="0.25">
      <c r="A864" s="8" t="s">
        <v>233</v>
      </c>
      <c r="B864" s="8">
        <v>68176</v>
      </c>
      <c r="C864" s="8" t="s">
        <v>1006</v>
      </c>
      <c r="D864" s="8" t="s">
        <v>1007</v>
      </c>
    </row>
    <row r="865" spans="1:4" x14ac:dyDescent="0.25">
      <c r="A865" s="8" t="s">
        <v>1019</v>
      </c>
      <c r="B865" s="8">
        <v>68179</v>
      </c>
      <c r="C865" s="8" t="s">
        <v>1006</v>
      </c>
      <c r="D865" s="8" t="s">
        <v>1007</v>
      </c>
    </row>
    <row r="866" spans="1:4" x14ac:dyDescent="0.25">
      <c r="A866" s="8" t="s">
        <v>1020</v>
      </c>
      <c r="B866" s="8">
        <v>68190</v>
      </c>
      <c r="C866" s="8" t="s">
        <v>1006</v>
      </c>
      <c r="D866" s="8" t="s">
        <v>1007</v>
      </c>
    </row>
    <row r="867" spans="1:4" x14ac:dyDescent="0.25">
      <c r="A867" s="8" t="s">
        <v>270</v>
      </c>
      <c r="B867" s="8">
        <v>68207</v>
      </c>
      <c r="C867" s="8" t="s">
        <v>1006</v>
      </c>
      <c r="D867" s="8" t="s">
        <v>1007</v>
      </c>
    </row>
    <row r="868" spans="1:4" x14ac:dyDescent="0.25">
      <c r="A868" s="8" t="s">
        <v>1021</v>
      </c>
      <c r="B868" s="8">
        <v>68209</v>
      </c>
      <c r="C868" s="8" t="s">
        <v>1006</v>
      </c>
      <c r="D868" s="8" t="s">
        <v>1007</v>
      </c>
    </row>
    <row r="869" spans="1:4" x14ac:dyDescent="0.25">
      <c r="A869" s="8" t="s">
        <v>1022</v>
      </c>
      <c r="B869" s="8">
        <v>68211</v>
      </c>
      <c r="C869" s="8" t="s">
        <v>1006</v>
      </c>
      <c r="D869" s="8" t="s">
        <v>1007</v>
      </c>
    </row>
    <row r="870" spans="1:4" x14ac:dyDescent="0.25">
      <c r="A870" s="8" t="s">
        <v>1023</v>
      </c>
      <c r="B870" s="8">
        <v>68217</v>
      </c>
      <c r="C870" s="8" t="s">
        <v>1006</v>
      </c>
      <c r="D870" s="8" t="s">
        <v>1007</v>
      </c>
    </row>
    <row r="871" spans="1:4" x14ac:dyDescent="0.25">
      <c r="A871" s="8" t="s">
        <v>1024</v>
      </c>
      <c r="B871" s="8">
        <v>68229</v>
      </c>
      <c r="C871" s="8" t="s">
        <v>1006</v>
      </c>
      <c r="D871" s="8" t="s">
        <v>1007</v>
      </c>
    </row>
    <row r="872" spans="1:4" x14ac:dyDescent="0.25">
      <c r="A872" s="8" t="s">
        <v>1025</v>
      </c>
      <c r="B872" s="8">
        <v>68235</v>
      </c>
      <c r="C872" s="8" t="s">
        <v>1006</v>
      </c>
      <c r="D872" s="8" t="s">
        <v>1007</v>
      </c>
    </row>
    <row r="873" spans="1:4" x14ac:dyDescent="0.25">
      <c r="A873" s="8" t="s">
        <v>1026</v>
      </c>
      <c r="B873" s="8">
        <v>68245</v>
      </c>
      <c r="C873" s="8" t="s">
        <v>1006</v>
      </c>
      <c r="D873" s="8" t="s">
        <v>1007</v>
      </c>
    </row>
    <row r="874" spans="1:4" x14ac:dyDescent="0.25">
      <c r="A874" s="8" t="s">
        <v>386</v>
      </c>
      <c r="B874" s="8">
        <v>68250</v>
      </c>
      <c r="C874" s="8" t="s">
        <v>1006</v>
      </c>
      <c r="D874" s="8" t="s">
        <v>1007</v>
      </c>
    </row>
    <row r="875" spans="1:4" x14ac:dyDescent="0.25">
      <c r="A875" s="8" t="s">
        <v>1027</v>
      </c>
      <c r="B875" s="8">
        <v>68255</v>
      </c>
      <c r="C875" s="8" t="s">
        <v>1006</v>
      </c>
      <c r="D875" s="8" t="s">
        <v>1007</v>
      </c>
    </row>
    <row r="876" spans="1:4" x14ac:dyDescent="0.25">
      <c r="A876" s="8" t="s">
        <v>1028</v>
      </c>
      <c r="B876" s="8">
        <v>68264</v>
      </c>
      <c r="C876" s="8" t="s">
        <v>1006</v>
      </c>
      <c r="D876" s="8" t="s">
        <v>1007</v>
      </c>
    </row>
    <row r="877" spans="1:4" x14ac:dyDescent="0.25">
      <c r="A877" s="8" t="s">
        <v>1029</v>
      </c>
      <c r="B877" s="8">
        <v>68266</v>
      </c>
      <c r="C877" s="8" t="s">
        <v>1006</v>
      </c>
      <c r="D877" s="8" t="s">
        <v>1007</v>
      </c>
    </row>
    <row r="878" spans="1:4" x14ac:dyDescent="0.25">
      <c r="A878" s="8" t="s">
        <v>1030</v>
      </c>
      <c r="B878" s="8">
        <v>68271</v>
      </c>
      <c r="C878" s="8" t="s">
        <v>1006</v>
      </c>
      <c r="D878" s="8" t="s">
        <v>1007</v>
      </c>
    </row>
    <row r="879" spans="1:4" x14ac:dyDescent="0.25">
      <c r="A879" s="8" t="s">
        <v>1031</v>
      </c>
      <c r="B879" s="8">
        <v>68276</v>
      </c>
      <c r="C879" s="8" t="s">
        <v>1006</v>
      </c>
      <c r="D879" s="8" t="s">
        <v>1007</v>
      </c>
    </row>
    <row r="880" spans="1:4" x14ac:dyDescent="0.25">
      <c r="A880" s="8" t="s">
        <v>1032</v>
      </c>
      <c r="B880" s="8">
        <v>68296</v>
      </c>
      <c r="C880" s="8" t="s">
        <v>1006</v>
      </c>
      <c r="D880" s="8" t="s">
        <v>1007</v>
      </c>
    </row>
    <row r="881" spans="1:4" x14ac:dyDescent="0.25">
      <c r="A881" s="8" t="s">
        <v>1033</v>
      </c>
      <c r="B881" s="8">
        <v>68298</v>
      </c>
      <c r="C881" s="8" t="s">
        <v>1006</v>
      </c>
      <c r="D881" s="8" t="s">
        <v>1007</v>
      </c>
    </row>
    <row r="882" spans="1:4" x14ac:dyDescent="0.25">
      <c r="A882" s="8" t="s">
        <v>1034</v>
      </c>
      <c r="B882" s="8">
        <v>68307</v>
      </c>
      <c r="C882" s="8" t="s">
        <v>1006</v>
      </c>
      <c r="D882" s="8" t="s">
        <v>1007</v>
      </c>
    </row>
    <row r="883" spans="1:4" x14ac:dyDescent="0.25">
      <c r="A883" s="8" t="s">
        <v>1035</v>
      </c>
      <c r="B883" s="8">
        <v>68318</v>
      </c>
      <c r="C883" s="8" t="s">
        <v>1006</v>
      </c>
      <c r="D883" s="8" t="s">
        <v>1007</v>
      </c>
    </row>
    <row r="884" spans="1:4" x14ac:dyDescent="0.25">
      <c r="A884" s="8" t="s">
        <v>284</v>
      </c>
      <c r="B884" s="8">
        <v>68320</v>
      </c>
      <c r="C884" s="8" t="s">
        <v>1006</v>
      </c>
      <c r="D884" s="8" t="s">
        <v>1007</v>
      </c>
    </row>
    <row r="885" spans="1:4" x14ac:dyDescent="0.25">
      <c r="A885" s="8" t="s">
        <v>1036</v>
      </c>
      <c r="B885" s="8">
        <v>68322</v>
      </c>
      <c r="C885" s="8" t="s">
        <v>1006</v>
      </c>
      <c r="D885" s="8" t="s">
        <v>1007</v>
      </c>
    </row>
    <row r="886" spans="1:4" x14ac:dyDescent="0.25">
      <c r="A886" s="8" t="s">
        <v>1037</v>
      </c>
      <c r="B886" s="8">
        <v>68324</v>
      </c>
      <c r="C886" s="8" t="s">
        <v>1006</v>
      </c>
      <c r="D886" s="8" t="s">
        <v>1007</v>
      </c>
    </row>
    <row r="887" spans="1:4" x14ac:dyDescent="0.25">
      <c r="A887" s="8" t="s">
        <v>1038</v>
      </c>
      <c r="B887" s="8">
        <v>68327</v>
      </c>
      <c r="C887" s="8" t="s">
        <v>1006</v>
      </c>
      <c r="D887" s="8" t="s">
        <v>1007</v>
      </c>
    </row>
    <row r="888" spans="1:4" x14ac:dyDescent="0.25">
      <c r="A888" s="8" t="s">
        <v>1039</v>
      </c>
      <c r="B888" s="8">
        <v>68344</v>
      </c>
      <c r="C888" s="8" t="s">
        <v>1006</v>
      </c>
      <c r="D888" s="8" t="s">
        <v>1007</v>
      </c>
    </row>
    <row r="889" spans="1:4" x14ac:dyDescent="0.25">
      <c r="A889" s="8" t="s">
        <v>1040</v>
      </c>
      <c r="B889" s="8">
        <v>68368</v>
      </c>
      <c r="C889" s="8" t="s">
        <v>1006</v>
      </c>
      <c r="D889" s="8" t="s">
        <v>1007</v>
      </c>
    </row>
    <row r="890" spans="1:4" x14ac:dyDescent="0.25">
      <c r="A890" s="8" t="s">
        <v>1041</v>
      </c>
      <c r="B890" s="8">
        <v>68370</v>
      </c>
      <c r="C890" s="8" t="s">
        <v>1006</v>
      </c>
      <c r="D890" s="8" t="s">
        <v>1007</v>
      </c>
    </row>
    <row r="891" spans="1:4" x14ac:dyDescent="0.25">
      <c r="A891" s="8" t="s">
        <v>1042</v>
      </c>
      <c r="B891" s="8">
        <v>68377</v>
      </c>
      <c r="C891" s="8" t="s">
        <v>1006</v>
      </c>
      <c r="D891" s="8" t="s">
        <v>1007</v>
      </c>
    </row>
    <row r="892" spans="1:4" x14ac:dyDescent="0.25">
      <c r="A892" s="8" t="s">
        <v>1043</v>
      </c>
      <c r="B892" s="8">
        <v>68385</v>
      </c>
      <c r="C892" s="8" t="s">
        <v>1006</v>
      </c>
      <c r="D892" s="8" t="s">
        <v>1007</v>
      </c>
    </row>
    <row r="893" spans="1:4" x14ac:dyDescent="0.25">
      <c r="A893" s="8" t="s">
        <v>630</v>
      </c>
      <c r="B893" s="8">
        <v>68397</v>
      </c>
      <c r="C893" s="8" t="s">
        <v>1006</v>
      </c>
      <c r="D893" s="8" t="s">
        <v>1007</v>
      </c>
    </row>
    <row r="894" spans="1:4" x14ac:dyDescent="0.25">
      <c r="A894" s="8" t="s">
        <v>1044</v>
      </c>
      <c r="B894" s="8">
        <v>68406</v>
      </c>
      <c r="C894" s="8" t="s">
        <v>1006</v>
      </c>
      <c r="D894" s="8" t="s">
        <v>1007</v>
      </c>
    </row>
    <row r="895" spans="1:4" x14ac:dyDescent="0.25">
      <c r="A895" s="8" t="s">
        <v>1045</v>
      </c>
      <c r="B895" s="8">
        <v>68418</v>
      </c>
      <c r="C895" s="8" t="s">
        <v>1006</v>
      </c>
      <c r="D895" s="8" t="s">
        <v>1007</v>
      </c>
    </row>
    <row r="896" spans="1:4" x14ac:dyDescent="0.25">
      <c r="A896" s="8" t="s">
        <v>1046</v>
      </c>
      <c r="B896" s="8">
        <v>68425</v>
      </c>
      <c r="C896" s="8" t="s">
        <v>1006</v>
      </c>
      <c r="D896" s="8" t="s">
        <v>1007</v>
      </c>
    </row>
    <row r="897" spans="1:4" x14ac:dyDescent="0.25">
      <c r="A897" s="8" t="s">
        <v>1047</v>
      </c>
      <c r="B897" s="8">
        <v>68432</v>
      </c>
      <c r="C897" s="8" t="s">
        <v>1006</v>
      </c>
      <c r="D897" s="8" t="s">
        <v>1007</v>
      </c>
    </row>
    <row r="898" spans="1:4" x14ac:dyDescent="0.25">
      <c r="A898" s="8" t="s">
        <v>1048</v>
      </c>
      <c r="B898" s="8">
        <v>68444</v>
      </c>
      <c r="C898" s="8" t="s">
        <v>1006</v>
      </c>
      <c r="D898" s="8" t="s">
        <v>1007</v>
      </c>
    </row>
    <row r="899" spans="1:4" x14ac:dyDescent="0.25">
      <c r="A899" s="8" t="s">
        <v>1049</v>
      </c>
      <c r="B899" s="8">
        <v>68464</v>
      </c>
      <c r="C899" s="8" t="s">
        <v>1006</v>
      </c>
      <c r="D899" s="8" t="s">
        <v>1007</v>
      </c>
    </row>
    <row r="900" spans="1:4" x14ac:dyDescent="0.25">
      <c r="A900" s="8" t="s">
        <v>1050</v>
      </c>
      <c r="B900" s="8">
        <v>68468</v>
      </c>
      <c r="C900" s="8" t="s">
        <v>1006</v>
      </c>
      <c r="D900" s="8" t="s">
        <v>1007</v>
      </c>
    </row>
    <row r="901" spans="1:4" x14ac:dyDescent="0.25">
      <c r="A901" s="8" t="s">
        <v>1051</v>
      </c>
      <c r="B901" s="8">
        <v>68498</v>
      </c>
      <c r="C901" s="8" t="s">
        <v>1006</v>
      </c>
      <c r="D901" s="8" t="s">
        <v>1007</v>
      </c>
    </row>
    <row r="902" spans="1:4" x14ac:dyDescent="0.25">
      <c r="A902" s="8" t="s">
        <v>1052</v>
      </c>
      <c r="B902" s="8">
        <v>68500</v>
      </c>
      <c r="C902" s="8" t="s">
        <v>1006</v>
      </c>
      <c r="D902" s="8" t="s">
        <v>1007</v>
      </c>
    </row>
    <row r="903" spans="1:4" x14ac:dyDescent="0.25">
      <c r="A903" s="8" t="s">
        <v>1053</v>
      </c>
      <c r="B903" s="8">
        <v>68502</v>
      </c>
      <c r="C903" s="8" t="s">
        <v>1006</v>
      </c>
      <c r="D903" s="8" t="s">
        <v>1007</v>
      </c>
    </row>
    <row r="904" spans="1:4" x14ac:dyDescent="0.25">
      <c r="A904" s="8" t="s">
        <v>1054</v>
      </c>
      <c r="B904" s="8">
        <v>68522</v>
      </c>
      <c r="C904" s="8" t="s">
        <v>1006</v>
      </c>
      <c r="D904" s="8" t="s">
        <v>1007</v>
      </c>
    </row>
    <row r="905" spans="1:4" x14ac:dyDescent="0.25">
      <c r="A905" s="8" t="s">
        <v>1055</v>
      </c>
      <c r="B905" s="8">
        <v>68524</v>
      </c>
      <c r="C905" s="8" t="s">
        <v>1006</v>
      </c>
      <c r="D905" s="8" t="s">
        <v>1007</v>
      </c>
    </row>
    <row r="906" spans="1:4" x14ac:dyDescent="0.25">
      <c r="A906" s="8" t="s">
        <v>1056</v>
      </c>
      <c r="B906" s="8">
        <v>68533</v>
      </c>
      <c r="C906" s="8" t="s">
        <v>1006</v>
      </c>
      <c r="D906" s="8" t="s">
        <v>1007</v>
      </c>
    </row>
    <row r="907" spans="1:4" x14ac:dyDescent="0.25">
      <c r="A907" s="8" t="s">
        <v>1057</v>
      </c>
      <c r="B907" s="8">
        <v>68547</v>
      </c>
      <c r="C907" s="8" t="s">
        <v>1006</v>
      </c>
      <c r="D907" s="8" t="s">
        <v>1007</v>
      </c>
    </row>
    <row r="908" spans="1:4" x14ac:dyDescent="0.25">
      <c r="A908" s="8" t="s">
        <v>1058</v>
      </c>
      <c r="B908" s="8">
        <v>68549</v>
      </c>
      <c r="C908" s="8" t="s">
        <v>1006</v>
      </c>
      <c r="D908" s="8" t="s">
        <v>1007</v>
      </c>
    </row>
    <row r="909" spans="1:4" x14ac:dyDescent="0.25">
      <c r="A909" s="8" t="s">
        <v>1059</v>
      </c>
      <c r="B909" s="8">
        <v>68572</v>
      </c>
      <c r="C909" s="8" t="s">
        <v>1006</v>
      </c>
      <c r="D909" s="8" t="s">
        <v>1007</v>
      </c>
    </row>
    <row r="910" spans="1:4" x14ac:dyDescent="0.25">
      <c r="A910" s="8" t="s">
        <v>1060</v>
      </c>
      <c r="B910" s="8">
        <v>68573</v>
      </c>
      <c r="C910" s="8" t="s">
        <v>1006</v>
      </c>
      <c r="D910" s="8" t="s">
        <v>1007</v>
      </c>
    </row>
    <row r="911" spans="1:4" x14ac:dyDescent="0.25">
      <c r="A911" s="8" t="s">
        <v>106</v>
      </c>
      <c r="B911" s="8">
        <v>68575</v>
      </c>
      <c r="C911" s="8" t="s">
        <v>1006</v>
      </c>
      <c r="D911" s="8" t="s">
        <v>1007</v>
      </c>
    </row>
    <row r="912" spans="1:4" x14ac:dyDescent="0.25">
      <c r="A912" s="8" t="s">
        <v>314</v>
      </c>
      <c r="B912" s="8">
        <v>68615</v>
      </c>
      <c r="C912" s="8" t="s">
        <v>1006</v>
      </c>
      <c r="D912" s="8" t="s">
        <v>1007</v>
      </c>
    </row>
    <row r="913" spans="1:4" x14ac:dyDescent="0.25">
      <c r="A913" s="8" t="s">
        <v>1061</v>
      </c>
      <c r="B913" s="8">
        <v>68655</v>
      </c>
      <c r="C913" s="8" t="s">
        <v>1006</v>
      </c>
      <c r="D913" s="8" t="s">
        <v>1007</v>
      </c>
    </row>
    <row r="914" spans="1:4" x14ac:dyDescent="0.25">
      <c r="A914" s="8" t="s">
        <v>1062</v>
      </c>
      <c r="B914" s="8">
        <v>68669</v>
      </c>
      <c r="C914" s="8" t="s">
        <v>1006</v>
      </c>
      <c r="D914" s="8" t="s">
        <v>1007</v>
      </c>
    </row>
    <row r="915" spans="1:4" x14ac:dyDescent="0.25">
      <c r="A915" s="8" t="s">
        <v>1063</v>
      </c>
      <c r="B915" s="8">
        <v>68673</v>
      </c>
      <c r="C915" s="8" t="s">
        <v>1006</v>
      </c>
      <c r="D915" s="8" t="s">
        <v>1007</v>
      </c>
    </row>
    <row r="916" spans="1:4" x14ac:dyDescent="0.25">
      <c r="A916" s="8" t="s">
        <v>1064</v>
      </c>
      <c r="B916" s="8">
        <v>68679</v>
      </c>
      <c r="C916" s="8" t="s">
        <v>1006</v>
      </c>
      <c r="D916" s="8" t="s">
        <v>1007</v>
      </c>
    </row>
    <row r="917" spans="1:4" x14ac:dyDescent="0.25">
      <c r="A917" s="8" t="s">
        <v>1065</v>
      </c>
      <c r="B917" s="8">
        <v>68682</v>
      </c>
      <c r="C917" s="8" t="s">
        <v>1006</v>
      </c>
      <c r="D917" s="8" t="s">
        <v>1007</v>
      </c>
    </row>
    <row r="918" spans="1:4" x14ac:dyDescent="0.25">
      <c r="A918" s="8" t="s">
        <v>1066</v>
      </c>
      <c r="B918" s="8">
        <v>68684</v>
      </c>
      <c r="C918" s="8" t="s">
        <v>1006</v>
      </c>
      <c r="D918" s="8" t="s">
        <v>1007</v>
      </c>
    </row>
    <row r="919" spans="1:4" x14ac:dyDescent="0.25">
      <c r="A919" s="8" t="s">
        <v>1067</v>
      </c>
      <c r="B919" s="8">
        <v>68686</v>
      </c>
      <c r="C919" s="8" t="s">
        <v>1006</v>
      </c>
      <c r="D919" s="8" t="s">
        <v>1007</v>
      </c>
    </row>
    <row r="920" spans="1:4" x14ac:dyDescent="0.25">
      <c r="A920" s="8" t="s">
        <v>1068</v>
      </c>
      <c r="B920" s="8">
        <v>68689</v>
      </c>
      <c r="C920" s="8" t="s">
        <v>1006</v>
      </c>
      <c r="D920" s="8" t="s">
        <v>1007</v>
      </c>
    </row>
    <row r="921" spans="1:4" x14ac:dyDescent="0.25">
      <c r="A921" s="8" t="s">
        <v>329</v>
      </c>
      <c r="B921" s="8">
        <v>68705</v>
      </c>
      <c r="C921" s="8" t="s">
        <v>1006</v>
      </c>
      <c r="D921" s="8" t="s">
        <v>1007</v>
      </c>
    </row>
    <row r="922" spans="1:4" x14ac:dyDescent="0.25">
      <c r="A922" s="8" t="s">
        <v>1069</v>
      </c>
      <c r="B922" s="8">
        <v>68720</v>
      </c>
      <c r="C922" s="8" t="s">
        <v>1006</v>
      </c>
      <c r="D922" s="8" t="s">
        <v>1007</v>
      </c>
    </row>
    <row r="923" spans="1:4" x14ac:dyDescent="0.25">
      <c r="A923" s="8" t="s">
        <v>107</v>
      </c>
      <c r="B923" s="8">
        <v>68745</v>
      </c>
      <c r="C923" s="8" t="s">
        <v>1006</v>
      </c>
      <c r="D923" s="8" t="s">
        <v>1007</v>
      </c>
    </row>
    <row r="924" spans="1:4" x14ac:dyDescent="0.25">
      <c r="A924" s="8" t="s">
        <v>1070</v>
      </c>
      <c r="B924" s="8">
        <v>68755</v>
      </c>
      <c r="C924" s="8" t="s">
        <v>1006</v>
      </c>
      <c r="D924" s="8" t="s">
        <v>1007</v>
      </c>
    </row>
    <row r="925" spans="1:4" x14ac:dyDescent="0.25">
      <c r="A925" s="8" t="s">
        <v>1071</v>
      </c>
      <c r="B925" s="8">
        <v>68770</v>
      </c>
      <c r="C925" s="8" t="s">
        <v>1006</v>
      </c>
      <c r="D925" s="8" t="s">
        <v>1007</v>
      </c>
    </row>
    <row r="926" spans="1:4" x14ac:dyDescent="0.25">
      <c r="A926" s="8" t="s">
        <v>602</v>
      </c>
      <c r="B926" s="8">
        <v>68773</v>
      </c>
      <c r="C926" s="8" t="s">
        <v>1006</v>
      </c>
      <c r="D926" s="8" t="s">
        <v>1007</v>
      </c>
    </row>
    <row r="927" spans="1:4" x14ac:dyDescent="0.25">
      <c r="A927" s="8" t="s">
        <v>1072</v>
      </c>
      <c r="B927" s="8">
        <v>68780</v>
      </c>
      <c r="C927" s="8" t="s">
        <v>1006</v>
      </c>
      <c r="D927" s="8" t="s">
        <v>1007</v>
      </c>
    </row>
    <row r="928" spans="1:4" x14ac:dyDescent="0.25">
      <c r="A928" s="8" t="s">
        <v>1073</v>
      </c>
      <c r="B928" s="8">
        <v>68820</v>
      </c>
      <c r="C928" s="8" t="s">
        <v>1006</v>
      </c>
      <c r="D928" s="8" t="s">
        <v>1007</v>
      </c>
    </row>
    <row r="929" spans="1:4" x14ac:dyDescent="0.25">
      <c r="A929" s="8" t="s">
        <v>1074</v>
      </c>
      <c r="B929" s="8">
        <v>68855</v>
      </c>
      <c r="C929" s="8" t="s">
        <v>1006</v>
      </c>
      <c r="D929" s="8" t="s">
        <v>1007</v>
      </c>
    </row>
    <row r="930" spans="1:4" x14ac:dyDescent="0.25">
      <c r="A930" s="8" t="s">
        <v>1075</v>
      </c>
      <c r="B930" s="8">
        <v>68861</v>
      </c>
      <c r="C930" s="8" t="s">
        <v>1006</v>
      </c>
      <c r="D930" s="8" t="s">
        <v>1007</v>
      </c>
    </row>
    <row r="931" spans="1:4" x14ac:dyDescent="0.25">
      <c r="A931" s="8" t="s">
        <v>1076</v>
      </c>
      <c r="B931" s="8">
        <v>68867</v>
      </c>
      <c r="C931" s="8" t="s">
        <v>1006</v>
      </c>
      <c r="D931" s="8" t="s">
        <v>1007</v>
      </c>
    </row>
    <row r="932" spans="1:4" x14ac:dyDescent="0.25">
      <c r="A932" s="8" t="s">
        <v>412</v>
      </c>
      <c r="B932" s="8">
        <v>68872</v>
      </c>
      <c r="C932" s="8" t="s">
        <v>1006</v>
      </c>
      <c r="D932" s="8" t="s">
        <v>1007</v>
      </c>
    </row>
    <row r="933" spans="1:4" x14ac:dyDescent="0.25">
      <c r="A933" s="8" t="s">
        <v>1077</v>
      </c>
      <c r="B933" s="8">
        <v>68895</v>
      </c>
      <c r="C933" s="8" t="s">
        <v>1006</v>
      </c>
      <c r="D933" s="8" t="s">
        <v>1007</v>
      </c>
    </row>
    <row r="934" spans="1:4" x14ac:dyDescent="0.25">
      <c r="A934" s="8" t="s">
        <v>1079</v>
      </c>
      <c r="B934" s="8">
        <v>70001</v>
      </c>
      <c r="C934" s="8" t="s">
        <v>1078</v>
      </c>
      <c r="D934" s="8" t="s">
        <v>602</v>
      </c>
    </row>
    <row r="935" spans="1:4" x14ac:dyDescent="0.25">
      <c r="A935" s="8" t="s">
        <v>424</v>
      </c>
      <c r="B935" s="8">
        <v>70110</v>
      </c>
      <c r="C935" s="8" t="s">
        <v>1078</v>
      </c>
      <c r="D935" s="8" t="s">
        <v>602</v>
      </c>
    </row>
    <row r="936" spans="1:4" x14ac:dyDescent="0.25">
      <c r="A936" s="8" t="s">
        <v>1080</v>
      </c>
      <c r="B936" s="8">
        <v>70124</v>
      </c>
      <c r="C936" s="8" t="s">
        <v>1078</v>
      </c>
      <c r="D936" s="8" t="s">
        <v>602</v>
      </c>
    </row>
    <row r="937" spans="1:4" x14ac:dyDescent="0.25">
      <c r="A937" s="8" t="s">
        <v>1081</v>
      </c>
      <c r="B937" s="8">
        <v>70204</v>
      </c>
      <c r="C937" s="8" t="s">
        <v>1078</v>
      </c>
      <c r="D937" s="8" t="s">
        <v>602</v>
      </c>
    </row>
    <row r="938" spans="1:4" x14ac:dyDescent="0.25">
      <c r="A938" s="8" t="s">
        <v>1082</v>
      </c>
      <c r="B938" s="8">
        <v>70215</v>
      </c>
      <c r="C938" s="8" t="s">
        <v>1078</v>
      </c>
      <c r="D938" s="8" t="s">
        <v>602</v>
      </c>
    </row>
    <row r="939" spans="1:4" x14ac:dyDescent="0.25">
      <c r="A939" s="8" t="s">
        <v>1083</v>
      </c>
      <c r="B939" s="8">
        <v>70221</v>
      </c>
      <c r="C939" s="8" t="s">
        <v>1078</v>
      </c>
      <c r="D939" s="8" t="s">
        <v>602</v>
      </c>
    </row>
    <row r="940" spans="1:4" x14ac:dyDescent="0.25">
      <c r="A940" s="8" t="s">
        <v>1084</v>
      </c>
      <c r="B940" s="8">
        <v>70230</v>
      </c>
      <c r="C940" s="8" t="s">
        <v>1078</v>
      </c>
      <c r="D940" s="8" t="s">
        <v>602</v>
      </c>
    </row>
    <row r="941" spans="1:4" x14ac:dyDescent="0.25">
      <c r="A941" s="8" t="s">
        <v>1085</v>
      </c>
      <c r="B941" s="8">
        <v>70233</v>
      </c>
      <c r="C941" s="8" t="s">
        <v>1078</v>
      </c>
      <c r="D941" s="8" t="s">
        <v>602</v>
      </c>
    </row>
    <row r="942" spans="1:4" x14ac:dyDescent="0.25">
      <c r="A942" s="8" t="s">
        <v>1086</v>
      </c>
      <c r="B942" s="8">
        <v>70235</v>
      </c>
      <c r="C942" s="8" t="s">
        <v>1078</v>
      </c>
      <c r="D942" s="8" t="s">
        <v>602</v>
      </c>
    </row>
    <row r="943" spans="1:4" x14ac:dyDescent="0.25">
      <c r="A943" s="8" t="s">
        <v>1087</v>
      </c>
      <c r="B943" s="8">
        <v>70265</v>
      </c>
      <c r="C943" s="8" t="s">
        <v>1078</v>
      </c>
      <c r="D943" s="8" t="s">
        <v>602</v>
      </c>
    </row>
    <row r="944" spans="1:4" x14ac:dyDescent="0.25">
      <c r="A944" s="8" t="s">
        <v>296</v>
      </c>
      <c r="B944" s="8">
        <v>70400</v>
      </c>
      <c r="C944" s="8" t="s">
        <v>1078</v>
      </c>
      <c r="D944" s="8" t="s">
        <v>602</v>
      </c>
    </row>
    <row r="945" spans="1:4" x14ac:dyDescent="0.25">
      <c r="A945" s="8" t="s">
        <v>1088</v>
      </c>
      <c r="B945" s="8">
        <v>70418</v>
      </c>
      <c r="C945" s="8" t="s">
        <v>1078</v>
      </c>
      <c r="D945" s="8" t="s">
        <v>602</v>
      </c>
    </row>
    <row r="946" spans="1:4" x14ac:dyDescent="0.25">
      <c r="A946" s="8" t="s">
        <v>1089</v>
      </c>
      <c r="B946" s="8">
        <v>70429</v>
      </c>
      <c r="C946" s="8" t="s">
        <v>1078</v>
      </c>
      <c r="D946" s="8" t="s">
        <v>602</v>
      </c>
    </row>
    <row r="947" spans="1:4" x14ac:dyDescent="0.25">
      <c r="A947" s="8" t="s">
        <v>1090</v>
      </c>
      <c r="B947" s="8">
        <v>70473</v>
      </c>
      <c r="C947" s="8" t="s">
        <v>1078</v>
      </c>
      <c r="D947" s="8" t="s">
        <v>602</v>
      </c>
    </row>
    <row r="948" spans="1:4" x14ac:dyDescent="0.25">
      <c r="A948" s="8" t="s">
        <v>1091</v>
      </c>
      <c r="B948" s="8">
        <v>70508</v>
      </c>
      <c r="C948" s="8" t="s">
        <v>1078</v>
      </c>
      <c r="D948" s="8" t="s">
        <v>602</v>
      </c>
    </row>
    <row r="949" spans="1:4" x14ac:dyDescent="0.25">
      <c r="A949" s="8" t="s">
        <v>1092</v>
      </c>
      <c r="B949" s="8">
        <v>70523</v>
      </c>
      <c r="C949" s="8" t="s">
        <v>1078</v>
      </c>
      <c r="D949" s="8" t="s">
        <v>602</v>
      </c>
    </row>
    <row r="950" spans="1:4" x14ac:dyDescent="0.25">
      <c r="A950" s="8" t="s">
        <v>1093</v>
      </c>
      <c r="B950" s="8">
        <v>70670</v>
      </c>
      <c r="C950" s="8" t="s">
        <v>1078</v>
      </c>
      <c r="D950" s="8" t="s">
        <v>602</v>
      </c>
    </row>
    <row r="951" spans="1:4" x14ac:dyDescent="0.25">
      <c r="A951" s="8" t="s">
        <v>1094</v>
      </c>
      <c r="B951" s="8">
        <v>70678</v>
      </c>
      <c r="C951" s="8" t="s">
        <v>1078</v>
      </c>
      <c r="D951" s="8" t="s">
        <v>602</v>
      </c>
    </row>
    <row r="952" spans="1:4" x14ac:dyDescent="0.25">
      <c r="A952" s="8" t="s">
        <v>1095</v>
      </c>
      <c r="B952" s="8">
        <v>70702</v>
      </c>
      <c r="C952" s="8" t="s">
        <v>1078</v>
      </c>
      <c r="D952" s="8" t="s">
        <v>602</v>
      </c>
    </row>
    <row r="953" spans="1:4" x14ac:dyDescent="0.25">
      <c r="A953" s="8" t="s">
        <v>1096</v>
      </c>
      <c r="B953" s="8">
        <v>70708</v>
      </c>
      <c r="C953" s="8" t="s">
        <v>1078</v>
      </c>
      <c r="D953" s="8" t="s">
        <v>602</v>
      </c>
    </row>
    <row r="954" spans="1:4" x14ac:dyDescent="0.25">
      <c r="A954" s="8" t="s">
        <v>1097</v>
      </c>
      <c r="B954" s="8">
        <v>70713</v>
      </c>
      <c r="C954" s="8" t="s">
        <v>1078</v>
      </c>
      <c r="D954" s="8" t="s">
        <v>602</v>
      </c>
    </row>
    <row r="955" spans="1:4" x14ac:dyDescent="0.25">
      <c r="A955" s="8" t="s">
        <v>1098</v>
      </c>
      <c r="B955" s="8">
        <v>70717</v>
      </c>
      <c r="C955" s="8" t="s">
        <v>1078</v>
      </c>
      <c r="D955" s="8" t="s">
        <v>602</v>
      </c>
    </row>
    <row r="956" spans="1:4" x14ac:dyDescent="0.25">
      <c r="A956" s="8" t="s">
        <v>1099</v>
      </c>
      <c r="B956" s="8">
        <v>70742</v>
      </c>
      <c r="C956" s="8" t="s">
        <v>1078</v>
      </c>
      <c r="D956" s="8" t="s">
        <v>602</v>
      </c>
    </row>
    <row r="957" spans="1:4" x14ac:dyDescent="0.25">
      <c r="A957" s="8" t="s">
        <v>602</v>
      </c>
      <c r="B957" s="8">
        <v>70771</v>
      </c>
      <c r="C957" s="8" t="s">
        <v>1078</v>
      </c>
      <c r="D957" s="8" t="s">
        <v>602</v>
      </c>
    </row>
    <row r="958" spans="1:4" x14ac:dyDescent="0.25">
      <c r="A958" s="8" t="s">
        <v>1100</v>
      </c>
      <c r="B958" s="8">
        <v>70820</v>
      </c>
      <c r="C958" s="8" t="s">
        <v>1078</v>
      </c>
      <c r="D958" s="8" t="s">
        <v>602</v>
      </c>
    </row>
    <row r="959" spans="1:4" x14ac:dyDescent="0.25">
      <c r="A959" s="8" t="s">
        <v>1101</v>
      </c>
      <c r="B959" s="8">
        <v>70823</v>
      </c>
      <c r="C959" s="8" t="s">
        <v>1078</v>
      </c>
      <c r="D959" s="8" t="s">
        <v>602</v>
      </c>
    </row>
    <row r="960" spans="1:4" x14ac:dyDescent="0.25">
      <c r="A960" s="8" t="s">
        <v>1104</v>
      </c>
      <c r="B960" s="8">
        <v>73001</v>
      </c>
      <c r="C960" s="8" t="s">
        <v>1102</v>
      </c>
      <c r="D960" s="8" t="s">
        <v>1103</v>
      </c>
    </row>
    <row r="961" spans="1:4" x14ac:dyDescent="0.25">
      <c r="A961" s="8" t="s">
        <v>1105</v>
      </c>
      <c r="B961" s="8">
        <v>73024</v>
      </c>
      <c r="C961" s="8" t="s">
        <v>1102</v>
      </c>
      <c r="D961" s="8" t="s">
        <v>1103</v>
      </c>
    </row>
    <row r="962" spans="1:4" x14ac:dyDescent="0.25">
      <c r="A962" s="8" t="s">
        <v>1106</v>
      </c>
      <c r="B962" s="8">
        <v>73026</v>
      </c>
      <c r="C962" s="8" t="s">
        <v>1102</v>
      </c>
      <c r="D962" s="8" t="s">
        <v>1103</v>
      </c>
    </row>
    <row r="963" spans="1:4" x14ac:dyDescent="0.25">
      <c r="A963" s="8" t="s">
        <v>1107</v>
      </c>
      <c r="B963" s="8">
        <v>73030</v>
      </c>
      <c r="C963" s="8" t="s">
        <v>1102</v>
      </c>
      <c r="D963" s="8" t="s">
        <v>1103</v>
      </c>
    </row>
    <row r="964" spans="1:4" x14ac:dyDescent="0.25">
      <c r="A964" s="8" t="s">
        <v>1108</v>
      </c>
      <c r="B964" s="8">
        <v>73043</v>
      </c>
      <c r="C964" s="8" t="s">
        <v>1102</v>
      </c>
      <c r="D964" s="8" t="s">
        <v>1103</v>
      </c>
    </row>
    <row r="965" spans="1:4" x14ac:dyDescent="0.25">
      <c r="A965" s="8" t="s">
        <v>1109</v>
      </c>
      <c r="B965" s="8">
        <v>73055</v>
      </c>
      <c r="C965" s="8" t="s">
        <v>1102</v>
      </c>
      <c r="D965" s="8" t="s">
        <v>1103</v>
      </c>
    </row>
    <row r="966" spans="1:4" x14ac:dyDescent="0.25">
      <c r="A966" s="8" t="s">
        <v>1110</v>
      </c>
      <c r="B966" s="8">
        <v>73067</v>
      </c>
      <c r="C966" s="8" t="s">
        <v>1102</v>
      </c>
      <c r="D966" s="8" t="s">
        <v>1103</v>
      </c>
    </row>
    <row r="967" spans="1:4" x14ac:dyDescent="0.25">
      <c r="A967" s="8" t="s">
        <v>1111</v>
      </c>
      <c r="B967" s="8">
        <v>73124</v>
      </c>
      <c r="C967" s="8" t="s">
        <v>1102</v>
      </c>
      <c r="D967" s="8" t="s">
        <v>1103</v>
      </c>
    </row>
    <row r="968" spans="1:4" x14ac:dyDescent="0.25">
      <c r="A968" s="8" t="s">
        <v>1112</v>
      </c>
      <c r="B968" s="8">
        <v>73148</v>
      </c>
      <c r="C968" s="8" t="s">
        <v>1102</v>
      </c>
      <c r="D968" s="8" t="s">
        <v>1103</v>
      </c>
    </row>
    <row r="969" spans="1:4" x14ac:dyDescent="0.25">
      <c r="A969" s="8" t="s">
        <v>1113</v>
      </c>
      <c r="B969" s="8">
        <v>73152</v>
      </c>
      <c r="C969" s="8" t="s">
        <v>1102</v>
      </c>
      <c r="D969" s="8" t="s">
        <v>1103</v>
      </c>
    </row>
    <row r="970" spans="1:4" x14ac:dyDescent="0.25">
      <c r="A970" s="8" t="s">
        <v>1114</v>
      </c>
      <c r="B970" s="8">
        <v>73168</v>
      </c>
      <c r="C970" s="8" t="s">
        <v>1102</v>
      </c>
      <c r="D970" s="8" t="s">
        <v>1103</v>
      </c>
    </row>
    <row r="971" spans="1:4" x14ac:dyDescent="0.25">
      <c r="A971" s="8" t="s">
        <v>1115</v>
      </c>
      <c r="B971" s="8">
        <v>73200</v>
      </c>
      <c r="C971" s="8" t="s">
        <v>1102</v>
      </c>
      <c r="D971" s="8" t="s">
        <v>1103</v>
      </c>
    </row>
    <row r="972" spans="1:4" x14ac:dyDescent="0.25">
      <c r="A972" s="8" t="s">
        <v>1116</v>
      </c>
      <c r="B972" s="8">
        <v>73217</v>
      </c>
      <c r="C972" s="8" t="s">
        <v>1102</v>
      </c>
      <c r="D972" s="8" t="s">
        <v>1103</v>
      </c>
    </row>
    <row r="973" spans="1:4" x14ac:dyDescent="0.25">
      <c r="A973" s="8" t="s">
        <v>1117</v>
      </c>
      <c r="B973" s="8">
        <v>73226</v>
      </c>
      <c r="C973" s="8" t="s">
        <v>1102</v>
      </c>
      <c r="D973" s="8" t="s">
        <v>1103</v>
      </c>
    </row>
    <row r="974" spans="1:4" x14ac:dyDescent="0.25">
      <c r="A974" s="8" t="s">
        <v>1118</v>
      </c>
      <c r="B974" s="8">
        <v>73236</v>
      </c>
      <c r="C974" s="8" t="s">
        <v>1102</v>
      </c>
      <c r="D974" s="8" t="s">
        <v>1103</v>
      </c>
    </row>
    <row r="975" spans="1:4" x14ac:dyDescent="0.25">
      <c r="A975" s="8" t="s">
        <v>1119</v>
      </c>
      <c r="B975" s="8">
        <v>73268</v>
      </c>
      <c r="C975" s="8" t="s">
        <v>1102</v>
      </c>
      <c r="D975" s="8" t="s">
        <v>1103</v>
      </c>
    </row>
    <row r="976" spans="1:4" x14ac:dyDescent="0.25">
      <c r="A976" s="8" t="s">
        <v>1120</v>
      </c>
      <c r="B976" s="8">
        <v>73270</v>
      </c>
      <c r="C976" s="8" t="s">
        <v>1102</v>
      </c>
      <c r="D976" s="8" t="s">
        <v>1103</v>
      </c>
    </row>
    <row r="977" spans="1:4" x14ac:dyDescent="0.25">
      <c r="A977" s="8" t="s">
        <v>1121</v>
      </c>
      <c r="B977" s="8">
        <v>73275</v>
      </c>
      <c r="C977" s="8" t="s">
        <v>1102</v>
      </c>
      <c r="D977" s="8" t="s">
        <v>1103</v>
      </c>
    </row>
    <row r="978" spans="1:4" x14ac:dyDescent="0.25">
      <c r="A978" s="8" t="s">
        <v>1122</v>
      </c>
      <c r="B978" s="8">
        <v>73283</v>
      </c>
      <c r="C978" s="8" t="s">
        <v>1102</v>
      </c>
      <c r="D978" s="8" t="s">
        <v>1103</v>
      </c>
    </row>
    <row r="979" spans="1:4" x14ac:dyDescent="0.25">
      <c r="A979" s="8" t="s">
        <v>1123</v>
      </c>
      <c r="B979" s="8">
        <v>73319</v>
      </c>
      <c r="C979" s="8" t="s">
        <v>1102</v>
      </c>
      <c r="D979" s="8" t="s">
        <v>1103</v>
      </c>
    </row>
    <row r="980" spans="1:4" x14ac:dyDescent="0.25">
      <c r="A980" s="8" t="s">
        <v>1124</v>
      </c>
      <c r="B980" s="8">
        <v>73347</v>
      </c>
      <c r="C980" s="8" t="s">
        <v>1102</v>
      </c>
      <c r="D980" s="8" t="s">
        <v>1103</v>
      </c>
    </row>
    <row r="981" spans="1:4" x14ac:dyDescent="0.25">
      <c r="A981" s="8" t="s">
        <v>1125</v>
      </c>
      <c r="B981" s="8">
        <v>73349</v>
      </c>
      <c r="C981" s="8" t="s">
        <v>1102</v>
      </c>
      <c r="D981" s="8" t="s">
        <v>1103</v>
      </c>
    </row>
    <row r="982" spans="1:4" x14ac:dyDescent="0.25">
      <c r="A982" s="8" t="s">
        <v>1126</v>
      </c>
      <c r="B982" s="8">
        <v>73352</v>
      </c>
      <c r="C982" s="8" t="s">
        <v>1102</v>
      </c>
      <c r="D982" s="8" t="s">
        <v>1103</v>
      </c>
    </row>
    <row r="983" spans="1:4" x14ac:dyDescent="0.25">
      <c r="A983" s="8" t="s">
        <v>1127</v>
      </c>
      <c r="B983" s="8">
        <v>73408</v>
      </c>
      <c r="C983" s="8" t="s">
        <v>1102</v>
      </c>
      <c r="D983" s="8" t="s">
        <v>1103</v>
      </c>
    </row>
    <row r="984" spans="1:4" x14ac:dyDescent="0.25">
      <c r="A984" s="8" t="s">
        <v>1128</v>
      </c>
      <c r="B984" s="8">
        <v>73411</v>
      </c>
      <c r="C984" s="8" t="s">
        <v>1102</v>
      </c>
      <c r="D984" s="8" t="s">
        <v>1103</v>
      </c>
    </row>
    <row r="985" spans="1:4" x14ac:dyDescent="0.25">
      <c r="A985" s="8" t="s">
        <v>1129</v>
      </c>
      <c r="B985" s="8">
        <v>73443</v>
      </c>
      <c r="C985" s="8" t="s">
        <v>1102</v>
      </c>
      <c r="D985" s="8" t="s">
        <v>1103</v>
      </c>
    </row>
    <row r="986" spans="1:4" x14ac:dyDescent="0.25">
      <c r="A986" s="8" t="s">
        <v>1130</v>
      </c>
      <c r="B986" s="8">
        <v>73449</v>
      </c>
      <c r="C986" s="8" t="s">
        <v>1102</v>
      </c>
      <c r="D986" s="8" t="s">
        <v>1103</v>
      </c>
    </row>
    <row r="987" spans="1:4" x14ac:dyDescent="0.25">
      <c r="A987" s="8" t="s">
        <v>1131</v>
      </c>
      <c r="B987" s="8">
        <v>73461</v>
      </c>
      <c r="C987" s="8" t="s">
        <v>1102</v>
      </c>
      <c r="D987" s="8" t="s">
        <v>1103</v>
      </c>
    </row>
    <row r="988" spans="1:4" x14ac:dyDescent="0.25">
      <c r="A988" s="8" t="s">
        <v>1132</v>
      </c>
      <c r="B988" s="8">
        <v>73483</v>
      </c>
      <c r="C988" s="8" t="s">
        <v>1102</v>
      </c>
      <c r="D988" s="8" t="s">
        <v>1103</v>
      </c>
    </row>
    <row r="989" spans="1:4" x14ac:dyDescent="0.25">
      <c r="A989" s="8" t="s">
        <v>1133</v>
      </c>
      <c r="B989" s="8">
        <v>73504</v>
      </c>
      <c r="C989" s="8" t="s">
        <v>1102</v>
      </c>
      <c r="D989" s="8" t="s">
        <v>1103</v>
      </c>
    </row>
    <row r="990" spans="1:4" x14ac:dyDescent="0.25">
      <c r="A990" s="8" t="s">
        <v>1134</v>
      </c>
      <c r="B990" s="8">
        <v>73520</v>
      </c>
      <c r="C990" s="8" t="s">
        <v>1102</v>
      </c>
      <c r="D990" s="8" t="s">
        <v>1103</v>
      </c>
    </row>
    <row r="991" spans="1:4" x14ac:dyDescent="0.25">
      <c r="A991" s="8" t="s">
        <v>1135</v>
      </c>
      <c r="B991" s="8">
        <v>73547</v>
      </c>
      <c r="C991" s="8" t="s">
        <v>1102</v>
      </c>
      <c r="D991" s="8" t="s">
        <v>1103</v>
      </c>
    </row>
    <row r="992" spans="1:4" x14ac:dyDescent="0.25">
      <c r="A992" s="8" t="s">
        <v>1136</v>
      </c>
      <c r="B992" s="8">
        <v>73555</v>
      </c>
      <c r="C992" s="8" t="s">
        <v>1102</v>
      </c>
      <c r="D992" s="8" t="s">
        <v>1103</v>
      </c>
    </row>
    <row r="993" spans="1:4" x14ac:dyDescent="0.25">
      <c r="A993" s="8" t="s">
        <v>1137</v>
      </c>
      <c r="B993" s="8">
        <v>73563</v>
      </c>
      <c r="C993" s="8" t="s">
        <v>1102</v>
      </c>
      <c r="D993" s="8" t="s">
        <v>1103</v>
      </c>
    </row>
    <row r="994" spans="1:4" x14ac:dyDescent="0.25">
      <c r="A994" s="8" t="s">
        <v>1138</v>
      </c>
      <c r="B994" s="8">
        <v>73585</v>
      </c>
      <c r="C994" s="8" t="s">
        <v>1102</v>
      </c>
      <c r="D994" s="8" t="s">
        <v>1103</v>
      </c>
    </row>
    <row r="995" spans="1:4" x14ac:dyDescent="0.25">
      <c r="A995" s="8" t="s">
        <v>1139</v>
      </c>
      <c r="B995" s="8">
        <v>73616</v>
      </c>
      <c r="C995" s="8" t="s">
        <v>1102</v>
      </c>
      <c r="D995" s="8" t="s">
        <v>1103</v>
      </c>
    </row>
    <row r="996" spans="1:4" x14ac:dyDescent="0.25">
      <c r="A996" s="8" t="s">
        <v>1140</v>
      </c>
      <c r="B996" s="8">
        <v>73622</v>
      </c>
      <c r="C996" s="8" t="s">
        <v>1102</v>
      </c>
      <c r="D996" s="8" t="s">
        <v>1103</v>
      </c>
    </row>
    <row r="997" spans="1:4" x14ac:dyDescent="0.25">
      <c r="A997" s="8" t="s">
        <v>1141</v>
      </c>
      <c r="B997" s="8">
        <v>73624</v>
      </c>
      <c r="C997" s="8" t="s">
        <v>1102</v>
      </c>
      <c r="D997" s="8" t="s">
        <v>1103</v>
      </c>
    </row>
    <row r="998" spans="1:4" x14ac:dyDescent="0.25">
      <c r="A998" s="8" t="s">
        <v>1142</v>
      </c>
      <c r="B998" s="8">
        <v>73671</v>
      </c>
      <c r="C998" s="8" t="s">
        <v>1102</v>
      </c>
      <c r="D998" s="8" t="s">
        <v>1103</v>
      </c>
    </row>
    <row r="999" spans="1:4" x14ac:dyDescent="0.25">
      <c r="A999" s="8" t="s">
        <v>1143</v>
      </c>
      <c r="B999" s="8">
        <v>73675</v>
      </c>
      <c r="C999" s="8" t="s">
        <v>1102</v>
      </c>
      <c r="D999" s="8" t="s">
        <v>1103</v>
      </c>
    </row>
    <row r="1000" spans="1:4" x14ac:dyDescent="0.25">
      <c r="A1000" s="8" t="s">
        <v>323</v>
      </c>
      <c r="B1000" s="8">
        <v>73678</v>
      </c>
      <c r="C1000" s="8" t="s">
        <v>1102</v>
      </c>
      <c r="D1000" s="8" t="s">
        <v>1103</v>
      </c>
    </row>
    <row r="1001" spans="1:4" x14ac:dyDescent="0.25">
      <c r="A1001" s="8" t="s">
        <v>1144</v>
      </c>
      <c r="B1001" s="8">
        <v>73686</v>
      </c>
      <c r="C1001" s="8" t="s">
        <v>1102</v>
      </c>
      <c r="D1001" s="8" t="s">
        <v>1103</v>
      </c>
    </row>
    <row r="1002" spans="1:4" x14ac:dyDescent="0.25">
      <c r="A1002" s="8" t="s">
        <v>601</v>
      </c>
      <c r="B1002" s="8">
        <v>73770</v>
      </c>
      <c r="C1002" s="8" t="s">
        <v>1102</v>
      </c>
      <c r="D1002" s="8" t="s">
        <v>1103</v>
      </c>
    </row>
    <row r="1003" spans="1:4" x14ac:dyDescent="0.25">
      <c r="A1003" s="8" t="s">
        <v>1145</v>
      </c>
      <c r="B1003" s="8">
        <v>73854</v>
      </c>
      <c r="C1003" s="8" t="s">
        <v>1102</v>
      </c>
      <c r="D1003" s="8" t="s">
        <v>1103</v>
      </c>
    </row>
    <row r="1004" spans="1:4" x14ac:dyDescent="0.25">
      <c r="A1004" s="8" t="s">
        <v>1146</v>
      </c>
      <c r="B1004" s="8">
        <v>73861</v>
      </c>
      <c r="C1004" s="8" t="s">
        <v>1102</v>
      </c>
      <c r="D1004" s="8" t="s">
        <v>1103</v>
      </c>
    </row>
    <row r="1005" spans="1:4" x14ac:dyDescent="0.25">
      <c r="A1005" s="8" t="s">
        <v>1147</v>
      </c>
      <c r="B1005" s="8">
        <v>73870</v>
      </c>
      <c r="C1005" s="8" t="s">
        <v>1102</v>
      </c>
      <c r="D1005" s="8" t="s">
        <v>1103</v>
      </c>
    </row>
    <row r="1006" spans="1:4" x14ac:dyDescent="0.25">
      <c r="A1006" s="8" t="s">
        <v>1148</v>
      </c>
      <c r="B1006" s="8">
        <v>73873</v>
      </c>
      <c r="C1006" s="8" t="s">
        <v>1102</v>
      </c>
      <c r="D1006" s="8" t="s">
        <v>1103</v>
      </c>
    </row>
    <row r="1007" spans="1:4" x14ac:dyDescent="0.25">
      <c r="A1007" s="8" t="s">
        <v>89</v>
      </c>
      <c r="B1007" s="8">
        <v>76001</v>
      </c>
      <c r="C1007" s="8" t="s">
        <v>1149</v>
      </c>
      <c r="D1007" s="8" t="s">
        <v>1150</v>
      </c>
    </row>
    <row r="1008" spans="1:4" x14ac:dyDescent="0.25">
      <c r="A1008" s="8" t="s">
        <v>1151</v>
      </c>
      <c r="B1008" s="8">
        <v>76020</v>
      </c>
      <c r="C1008" s="8" t="s">
        <v>1149</v>
      </c>
      <c r="D1008" s="8" t="s">
        <v>1150</v>
      </c>
    </row>
    <row r="1009" spans="1:4" x14ac:dyDescent="0.25">
      <c r="A1009" s="8" t="s">
        <v>1152</v>
      </c>
      <c r="B1009" s="8">
        <v>76036</v>
      </c>
      <c r="C1009" s="8" t="s">
        <v>1149</v>
      </c>
      <c r="D1009" s="8" t="s">
        <v>1150</v>
      </c>
    </row>
    <row r="1010" spans="1:4" x14ac:dyDescent="0.25">
      <c r="A1010" s="8" t="s">
        <v>1153</v>
      </c>
      <c r="B1010" s="8">
        <v>76041</v>
      </c>
      <c r="C1010" s="8" t="s">
        <v>1149</v>
      </c>
      <c r="D1010" s="8" t="s">
        <v>1150</v>
      </c>
    </row>
    <row r="1011" spans="1:4" x14ac:dyDescent="0.25">
      <c r="A1011" s="8" t="s">
        <v>168</v>
      </c>
      <c r="B1011" s="8">
        <v>76054</v>
      </c>
      <c r="C1011" s="8" t="s">
        <v>1149</v>
      </c>
      <c r="D1011" s="8" t="s">
        <v>1150</v>
      </c>
    </row>
    <row r="1012" spans="1:4" x14ac:dyDescent="0.25">
      <c r="A1012" s="8" t="s">
        <v>373</v>
      </c>
      <c r="B1012" s="8">
        <v>76100</v>
      </c>
      <c r="C1012" s="8" t="s">
        <v>1149</v>
      </c>
      <c r="D1012" s="8" t="s">
        <v>1150</v>
      </c>
    </row>
    <row r="1013" spans="1:4" x14ac:dyDescent="0.25">
      <c r="A1013" s="8" t="s">
        <v>199</v>
      </c>
      <c r="B1013" s="8">
        <v>76109</v>
      </c>
      <c r="C1013" s="8" t="s">
        <v>1149</v>
      </c>
      <c r="D1013" s="8" t="s">
        <v>1150</v>
      </c>
    </row>
    <row r="1014" spans="1:4" x14ac:dyDescent="0.25">
      <c r="A1014" s="8" t="s">
        <v>1154</v>
      </c>
      <c r="B1014" s="8">
        <v>76111</v>
      </c>
      <c r="C1014" s="8" t="s">
        <v>1149</v>
      </c>
      <c r="D1014" s="8" t="s">
        <v>1150</v>
      </c>
    </row>
    <row r="1015" spans="1:4" x14ac:dyDescent="0.25">
      <c r="A1015" s="8" t="s">
        <v>1155</v>
      </c>
      <c r="B1015" s="8">
        <v>76113</v>
      </c>
      <c r="C1015" s="8" t="s">
        <v>1149</v>
      </c>
      <c r="D1015" s="8" t="s">
        <v>1150</v>
      </c>
    </row>
    <row r="1016" spans="1:4" x14ac:dyDescent="0.25">
      <c r="A1016" s="8" t="s">
        <v>1156</v>
      </c>
      <c r="B1016" s="8">
        <v>76122</v>
      </c>
      <c r="C1016" s="8" t="s">
        <v>1149</v>
      </c>
      <c r="D1016" s="8" t="s">
        <v>1150</v>
      </c>
    </row>
    <row r="1017" spans="1:4" x14ac:dyDescent="0.25">
      <c r="A1017" s="8" t="s">
        <v>1157</v>
      </c>
      <c r="B1017" s="8">
        <v>76126</v>
      </c>
      <c r="C1017" s="8" t="s">
        <v>1149</v>
      </c>
      <c r="D1017" s="8" t="s">
        <v>1150</v>
      </c>
    </row>
    <row r="1018" spans="1:4" x14ac:dyDescent="0.25">
      <c r="A1018" s="8" t="s">
        <v>355</v>
      </c>
      <c r="B1018" s="8">
        <v>76130</v>
      </c>
      <c r="C1018" s="8" t="s">
        <v>1149</v>
      </c>
      <c r="D1018" s="8" t="s">
        <v>1150</v>
      </c>
    </row>
    <row r="1019" spans="1:4" x14ac:dyDescent="0.25">
      <c r="A1019" s="8" t="s">
        <v>1158</v>
      </c>
      <c r="B1019" s="8">
        <v>76147</v>
      </c>
      <c r="C1019" s="8" t="s">
        <v>1149</v>
      </c>
      <c r="D1019" s="8" t="s">
        <v>1150</v>
      </c>
    </row>
    <row r="1020" spans="1:4" x14ac:dyDescent="0.25">
      <c r="A1020" s="8" t="s">
        <v>1159</v>
      </c>
      <c r="B1020" s="8">
        <v>76233</v>
      </c>
      <c r="C1020" s="8" t="s">
        <v>1149</v>
      </c>
      <c r="D1020" s="8" t="s">
        <v>1150</v>
      </c>
    </row>
    <row r="1021" spans="1:4" x14ac:dyDescent="0.25">
      <c r="A1021" s="8" t="s">
        <v>1160</v>
      </c>
      <c r="B1021" s="8">
        <v>76243</v>
      </c>
      <c r="C1021" s="8" t="s">
        <v>1149</v>
      </c>
      <c r="D1021" s="8" t="s">
        <v>1150</v>
      </c>
    </row>
    <row r="1022" spans="1:4" x14ac:dyDescent="0.25">
      <c r="A1022" s="8" t="s">
        <v>1161</v>
      </c>
      <c r="B1022" s="8">
        <v>76246</v>
      </c>
      <c r="C1022" s="8" t="s">
        <v>1149</v>
      </c>
      <c r="D1022" s="8" t="s">
        <v>1150</v>
      </c>
    </row>
    <row r="1023" spans="1:4" x14ac:dyDescent="0.25">
      <c r="A1023" s="8" t="s">
        <v>1162</v>
      </c>
      <c r="B1023" s="8">
        <v>76248</v>
      </c>
      <c r="C1023" s="8" t="s">
        <v>1149</v>
      </c>
      <c r="D1023" s="8" t="s">
        <v>1150</v>
      </c>
    </row>
    <row r="1024" spans="1:4" x14ac:dyDescent="0.25">
      <c r="A1024" s="8" t="s">
        <v>1163</v>
      </c>
      <c r="B1024" s="8">
        <v>76250</v>
      </c>
      <c r="C1024" s="8" t="s">
        <v>1149</v>
      </c>
      <c r="D1024" s="8" t="s">
        <v>1150</v>
      </c>
    </row>
    <row r="1025" spans="1:4" x14ac:dyDescent="0.25">
      <c r="A1025" s="8" t="s">
        <v>1164</v>
      </c>
      <c r="B1025" s="8">
        <v>76275</v>
      </c>
      <c r="C1025" s="8" t="s">
        <v>1149</v>
      </c>
      <c r="D1025" s="8" t="s">
        <v>1150</v>
      </c>
    </row>
    <row r="1026" spans="1:4" x14ac:dyDescent="0.25">
      <c r="A1026" s="8" t="s">
        <v>1165</v>
      </c>
      <c r="B1026" s="8">
        <v>76306</v>
      </c>
      <c r="C1026" s="8" t="s">
        <v>1149</v>
      </c>
      <c r="D1026" s="8" t="s">
        <v>1150</v>
      </c>
    </row>
    <row r="1027" spans="1:4" x14ac:dyDescent="0.25">
      <c r="A1027" s="8" t="s">
        <v>1166</v>
      </c>
      <c r="B1027" s="8">
        <v>76318</v>
      </c>
      <c r="C1027" s="8" t="s">
        <v>1149</v>
      </c>
      <c r="D1027" s="8" t="s">
        <v>1150</v>
      </c>
    </row>
    <row r="1028" spans="1:4" x14ac:dyDescent="0.25">
      <c r="A1028" s="8" t="s">
        <v>1167</v>
      </c>
      <c r="B1028" s="8">
        <v>76364</v>
      </c>
      <c r="C1028" s="8" t="s">
        <v>1149</v>
      </c>
      <c r="D1028" s="8" t="s">
        <v>1150</v>
      </c>
    </row>
    <row r="1029" spans="1:4" x14ac:dyDescent="0.25">
      <c r="A1029" s="8" t="s">
        <v>1168</v>
      </c>
      <c r="B1029" s="8">
        <v>76377</v>
      </c>
      <c r="C1029" s="8" t="s">
        <v>1149</v>
      </c>
      <c r="D1029" s="8" t="s">
        <v>1150</v>
      </c>
    </row>
    <row r="1030" spans="1:4" x14ac:dyDescent="0.25">
      <c r="A1030" s="8" t="s">
        <v>296</v>
      </c>
      <c r="B1030" s="8">
        <v>76400</v>
      </c>
      <c r="C1030" s="8" t="s">
        <v>1149</v>
      </c>
      <c r="D1030" s="8" t="s">
        <v>1150</v>
      </c>
    </row>
    <row r="1031" spans="1:4" x14ac:dyDescent="0.25">
      <c r="A1031" s="8" t="s">
        <v>218</v>
      </c>
      <c r="B1031" s="8">
        <v>76403</v>
      </c>
      <c r="C1031" s="8" t="s">
        <v>1149</v>
      </c>
      <c r="D1031" s="8" t="s">
        <v>1150</v>
      </c>
    </row>
    <row r="1032" spans="1:4" x14ac:dyDescent="0.25">
      <c r="A1032" s="8" t="s">
        <v>1169</v>
      </c>
      <c r="B1032" s="8">
        <v>76497</v>
      </c>
      <c r="C1032" s="8" t="s">
        <v>1149</v>
      </c>
      <c r="D1032" s="8" t="s">
        <v>1150</v>
      </c>
    </row>
    <row r="1033" spans="1:4" x14ac:dyDescent="0.25">
      <c r="A1033" s="8" t="s">
        <v>1170</v>
      </c>
      <c r="B1033" s="8">
        <v>76520</v>
      </c>
      <c r="C1033" s="8" t="s">
        <v>1149</v>
      </c>
      <c r="D1033" s="8" t="s">
        <v>1150</v>
      </c>
    </row>
    <row r="1034" spans="1:4" x14ac:dyDescent="0.25">
      <c r="A1034" s="8" t="s">
        <v>1171</v>
      </c>
      <c r="B1034" s="8">
        <v>76563</v>
      </c>
      <c r="C1034" s="8" t="s">
        <v>1149</v>
      </c>
      <c r="D1034" s="8" t="s">
        <v>1150</v>
      </c>
    </row>
    <row r="1035" spans="1:4" x14ac:dyDescent="0.25">
      <c r="A1035" s="8" t="s">
        <v>899</v>
      </c>
      <c r="B1035" s="8">
        <v>76606</v>
      </c>
      <c r="C1035" s="8" t="s">
        <v>1149</v>
      </c>
      <c r="D1035" s="8" t="s">
        <v>1150</v>
      </c>
    </row>
    <row r="1036" spans="1:4" x14ac:dyDescent="0.25">
      <c r="A1036" s="8" t="s">
        <v>1172</v>
      </c>
      <c r="B1036" s="8">
        <v>76616</v>
      </c>
      <c r="C1036" s="8" t="s">
        <v>1149</v>
      </c>
      <c r="D1036" s="8" t="s">
        <v>1150</v>
      </c>
    </row>
    <row r="1037" spans="1:4" x14ac:dyDescent="0.25">
      <c r="A1037" s="8" t="s">
        <v>1173</v>
      </c>
      <c r="B1037" s="8">
        <v>76622</v>
      </c>
      <c r="C1037" s="8" t="s">
        <v>1149</v>
      </c>
      <c r="D1037" s="8" t="s">
        <v>1150</v>
      </c>
    </row>
    <row r="1038" spans="1:4" x14ac:dyDescent="0.25">
      <c r="A1038" s="8" t="s">
        <v>1098</v>
      </c>
      <c r="B1038" s="8">
        <v>76670</v>
      </c>
      <c r="C1038" s="8" t="s">
        <v>1149</v>
      </c>
      <c r="D1038" s="8" t="s">
        <v>1150</v>
      </c>
    </row>
    <row r="1039" spans="1:4" x14ac:dyDescent="0.25">
      <c r="A1039" s="8" t="s">
        <v>1174</v>
      </c>
      <c r="B1039" s="8">
        <v>76736</v>
      </c>
      <c r="C1039" s="8" t="s">
        <v>1149</v>
      </c>
      <c r="D1039" s="8" t="s">
        <v>1150</v>
      </c>
    </row>
    <row r="1040" spans="1:4" x14ac:dyDescent="0.25">
      <c r="A1040" s="8" t="s">
        <v>1175</v>
      </c>
      <c r="B1040" s="8">
        <v>76823</v>
      </c>
      <c r="C1040" s="8" t="s">
        <v>1149</v>
      </c>
      <c r="D1040" s="8" t="s">
        <v>1150</v>
      </c>
    </row>
    <row r="1041" spans="1:4" x14ac:dyDescent="0.25">
      <c r="A1041" s="8" t="s">
        <v>1176</v>
      </c>
      <c r="B1041" s="8">
        <v>76828</v>
      </c>
      <c r="C1041" s="8" t="s">
        <v>1149</v>
      </c>
      <c r="D1041" s="8" t="s">
        <v>1150</v>
      </c>
    </row>
    <row r="1042" spans="1:4" x14ac:dyDescent="0.25">
      <c r="A1042" s="8" t="s">
        <v>1177</v>
      </c>
      <c r="B1042" s="8">
        <v>76834</v>
      </c>
      <c r="C1042" s="8" t="s">
        <v>1149</v>
      </c>
      <c r="D1042" s="8" t="s">
        <v>1150</v>
      </c>
    </row>
    <row r="1043" spans="1:4" x14ac:dyDescent="0.25">
      <c r="A1043" s="8" t="s">
        <v>1178</v>
      </c>
      <c r="B1043" s="8">
        <v>76845</v>
      </c>
      <c r="C1043" s="8" t="s">
        <v>1149</v>
      </c>
      <c r="D1043" s="8" t="s">
        <v>1150</v>
      </c>
    </row>
    <row r="1044" spans="1:4" x14ac:dyDescent="0.25">
      <c r="A1044" s="8" t="s">
        <v>1179</v>
      </c>
      <c r="B1044" s="8">
        <v>76863</v>
      </c>
      <c r="C1044" s="8" t="s">
        <v>1149</v>
      </c>
      <c r="D1044" s="8" t="s">
        <v>1150</v>
      </c>
    </row>
    <row r="1045" spans="1:4" x14ac:dyDescent="0.25">
      <c r="A1045" s="8" t="s">
        <v>1180</v>
      </c>
      <c r="B1045" s="8">
        <v>76869</v>
      </c>
      <c r="C1045" s="8" t="s">
        <v>1149</v>
      </c>
      <c r="D1045" s="8" t="s">
        <v>1150</v>
      </c>
    </row>
    <row r="1046" spans="1:4" x14ac:dyDescent="0.25">
      <c r="A1046" s="8" t="s">
        <v>1181</v>
      </c>
      <c r="B1046" s="8">
        <v>76890</v>
      </c>
      <c r="C1046" s="8" t="s">
        <v>1149</v>
      </c>
      <c r="D1046" s="8" t="s">
        <v>1150</v>
      </c>
    </row>
    <row r="1047" spans="1:4" x14ac:dyDescent="0.25">
      <c r="A1047" s="8" t="s">
        <v>1182</v>
      </c>
      <c r="B1047" s="8">
        <v>76892</v>
      </c>
      <c r="C1047" s="8" t="s">
        <v>1149</v>
      </c>
      <c r="D1047" s="8" t="s">
        <v>1150</v>
      </c>
    </row>
    <row r="1048" spans="1:4" x14ac:dyDescent="0.25">
      <c r="A1048" s="8" t="s">
        <v>1183</v>
      </c>
      <c r="B1048" s="8">
        <v>76895</v>
      </c>
      <c r="C1048" s="8" t="s">
        <v>1149</v>
      </c>
      <c r="D1048" s="8" t="s">
        <v>1150</v>
      </c>
    </row>
    <row r="1049" spans="1:4" x14ac:dyDescent="0.25">
      <c r="A1049" s="8" t="s">
        <v>139</v>
      </c>
      <c r="B1049" s="8">
        <v>81001</v>
      </c>
      <c r="C1049" s="8" t="s">
        <v>1184</v>
      </c>
      <c r="D1049" s="8" t="s">
        <v>139</v>
      </c>
    </row>
    <row r="1050" spans="1:4" x14ac:dyDescent="0.25">
      <c r="A1050" s="8" t="s">
        <v>20</v>
      </c>
      <c r="B1050" s="8">
        <v>81065</v>
      </c>
      <c r="C1050" s="8" t="s">
        <v>1184</v>
      </c>
      <c r="D1050" s="8" t="s">
        <v>139</v>
      </c>
    </row>
    <row r="1051" spans="1:4" x14ac:dyDescent="0.25">
      <c r="A1051" s="8" t="s">
        <v>79</v>
      </c>
      <c r="B1051" s="8">
        <v>81220</v>
      </c>
      <c r="C1051" s="8" t="s">
        <v>1184</v>
      </c>
      <c r="D1051" s="8" t="s">
        <v>139</v>
      </c>
    </row>
    <row r="1052" spans="1:4" x14ac:dyDescent="0.25">
      <c r="A1052" s="8" t="s">
        <v>21</v>
      </c>
      <c r="B1052" s="8">
        <v>81300</v>
      </c>
      <c r="C1052" s="8" t="s">
        <v>1184</v>
      </c>
      <c r="D1052" s="8" t="s">
        <v>139</v>
      </c>
    </row>
    <row r="1053" spans="1:4" x14ac:dyDescent="0.25">
      <c r="A1053" s="8" t="s">
        <v>80</v>
      </c>
      <c r="B1053" s="8">
        <v>81591</v>
      </c>
      <c r="C1053" s="8" t="s">
        <v>1184</v>
      </c>
      <c r="D1053" s="8" t="s">
        <v>139</v>
      </c>
    </row>
    <row r="1054" spans="1:4" x14ac:dyDescent="0.25">
      <c r="A1054" s="8" t="s">
        <v>22</v>
      </c>
      <c r="B1054" s="8">
        <v>81736</v>
      </c>
      <c r="C1054" s="8" t="s">
        <v>1184</v>
      </c>
      <c r="D1054" s="8" t="s">
        <v>139</v>
      </c>
    </row>
    <row r="1055" spans="1:4" x14ac:dyDescent="0.25">
      <c r="A1055" s="8" t="s">
        <v>23</v>
      </c>
      <c r="B1055" s="8">
        <v>81794</v>
      </c>
      <c r="C1055" s="8" t="s">
        <v>1184</v>
      </c>
      <c r="D1055" s="8" t="s">
        <v>139</v>
      </c>
    </row>
    <row r="1056" spans="1:4" x14ac:dyDescent="0.25">
      <c r="A1056" s="8" t="s">
        <v>1187</v>
      </c>
      <c r="B1056" s="8">
        <v>85001</v>
      </c>
      <c r="C1056" s="8" t="s">
        <v>1185</v>
      </c>
      <c r="D1056" s="8" t="s">
        <v>1186</v>
      </c>
    </row>
    <row r="1057" spans="1:4" x14ac:dyDescent="0.25">
      <c r="A1057" s="8" t="s">
        <v>1188</v>
      </c>
      <c r="B1057" s="8">
        <v>85010</v>
      </c>
      <c r="C1057" s="8" t="s">
        <v>1185</v>
      </c>
      <c r="D1057" s="8" t="s">
        <v>1186</v>
      </c>
    </row>
    <row r="1058" spans="1:4" x14ac:dyDescent="0.25">
      <c r="A1058" s="8" t="s">
        <v>1189</v>
      </c>
      <c r="B1058" s="8">
        <v>85015</v>
      </c>
      <c r="C1058" s="8" t="s">
        <v>1185</v>
      </c>
      <c r="D1058" s="8" t="s">
        <v>1186</v>
      </c>
    </row>
    <row r="1059" spans="1:4" x14ac:dyDescent="0.25">
      <c r="A1059" s="8" t="s">
        <v>1190</v>
      </c>
      <c r="B1059" s="8">
        <v>85125</v>
      </c>
      <c r="C1059" s="8" t="s">
        <v>1185</v>
      </c>
      <c r="D1059" s="8" t="s">
        <v>1186</v>
      </c>
    </row>
    <row r="1060" spans="1:4" x14ac:dyDescent="0.25">
      <c r="A1060" s="8" t="s">
        <v>1191</v>
      </c>
      <c r="B1060" s="8">
        <v>85136</v>
      </c>
      <c r="C1060" s="8" t="s">
        <v>1185</v>
      </c>
      <c r="D1060" s="8" t="s">
        <v>1186</v>
      </c>
    </row>
    <row r="1061" spans="1:4" x14ac:dyDescent="0.25">
      <c r="A1061" s="8" t="s">
        <v>1192</v>
      </c>
      <c r="B1061" s="8">
        <v>85139</v>
      </c>
      <c r="C1061" s="8" t="s">
        <v>1185</v>
      </c>
      <c r="D1061" s="8" t="s">
        <v>1186</v>
      </c>
    </row>
    <row r="1062" spans="1:4" x14ac:dyDescent="0.25">
      <c r="A1062" s="8" t="s">
        <v>1193</v>
      </c>
      <c r="B1062" s="8">
        <v>85162</v>
      </c>
      <c r="C1062" s="8" t="s">
        <v>1185</v>
      </c>
      <c r="D1062" s="8" t="s">
        <v>1186</v>
      </c>
    </row>
    <row r="1063" spans="1:4" x14ac:dyDescent="0.25">
      <c r="A1063" s="8" t="s">
        <v>1194</v>
      </c>
      <c r="B1063" s="8">
        <v>85225</v>
      </c>
      <c r="C1063" s="8" t="s">
        <v>1185</v>
      </c>
      <c r="D1063" s="8" t="s">
        <v>1186</v>
      </c>
    </row>
    <row r="1064" spans="1:4" x14ac:dyDescent="0.25">
      <c r="A1064" s="8" t="s">
        <v>1195</v>
      </c>
      <c r="B1064" s="8">
        <v>85230</v>
      </c>
      <c r="C1064" s="8" t="s">
        <v>1185</v>
      </c>
      <c r="D1064" s="8" t="s">
        <v>1186</v>
      </c>
    </row>
    <row r="1065" spans="1:4" x14ac:dyDescent="0.25">
      <c r="A1065" s="8" t="s">
        <v>1196</v>
      </c>
      <c r="B1065" s="8">
        <v>85250</v>
      </c>
      <c r="C1065" s="8" t="s">
        <v>1185</v>
      </c>
      <c r="D1065" s="8" t="s">
        <v>1186</v>
      </c>
    </row>
    <row r="1066" spans="1:4" x14ac:dyDescent="0.25">
      <c r="A1066" s="8" t="s">
        <v>1197</v>
      </c>
      <c r="B1066" s="8">
        <v>85263</v>
      </c>
      <c r="C1066" s="8" t="s">
        <v>1185</v>
      </c>
      <c r="D1066" s="8" t="s">
        <v>1186</v>
      </c>
    </row>
    <row r="1067" spans="1:4" x14ac:dyDescent="0.25">
      <c r="A1067" s="8" t="s">
        <v>1198</v>
      </c>
      <c r="B1067" s="8">
        <v>85279</v>
      </c>
      <c r="C1067" s="8" t="s">
        <v>1185</v>
      </c>
      <c r="D1067" s="8" t="s">
        <v>1186</v>
      </c>
    </row>
    <row r="1068" spans="1:4" x14ac:dyDescent="0.25">
      <c r="A1068" s="8" t="s">
        <v>315</v>
      </c>
      <c r="B1068" s="8">
        <v>85300</v>
      </c>
      <c r="C1068" s="8" t="s">
        <v>1185</v>
      </c>
      <c r="D1068" s="8" t="s">
        <v>1186</v>
      </c>
    </row>
    <row r="1069" spans="1:4" x14ac:dyDescent="0.25">
      <c r="A1069" s="8" t="s">
        <v>1199</v>
      </c>
      <c r="B1069" s="8">
        <v>85315</v>
      </c>
      <c r="C1069" s="8" t="s">
        <v>1185</v>
      </c>
      <c r="D1069" s="8" t="s">
        <v>1186</v>
      </c>
    </row>
    <row r="1070" spans="1:4" x14ac:dyDescent="0.25">
      <c r="A1070" s="8" t="s">
        <v>1200</v>
      </c>
      <c r="B1070" s="8">
        <v>85325</v>
      </c>
      <c r="C1070" s="8" t="s">
        <v>1185</v>
      </c>
      <c r="D1070" s="8" t="s">
        <v>1186</v>
      </c>
    </row>
    <row r="1071" spans="1:4" x14ac:dyDescent="0.25">
      <c r="A1071" s="8" t="s">
        <v>1201</v>
      </c>
      <c r="B1071" s="8">
        <v>85400</v>
      </c>
      <c r="C1071" s="8" t="s">
        <v>1185</v>
      </c>
      <c r="D1071" s="8" t="s">
        <v>1186</v>
      </c>
    </row>
    <row r="1072" spans="1:4" x14ac:dyDescent="0.25">
      <c r="A1072" s="8" t="s">
        <v>1202</v>
      </c>
      <c r="B1072" s="8">
        <v>85410</v>
      </c>
      <c r="C1072" s="8" t="s">
        <v>1185</v>
      </c>
      <c r="D1072" s="8" t="s">
        <v>1186</v>
      </c>
    </row>
    <row r="1073" spans="1:4" x14ac:dyDescent="0.25">
      <c r="A1073" s="8" t="s">
        <v>1203</v>
      </c>
      <c r="B1073" s="8">
        <v>85430</v>
      </c>
      <c r="C1073" s="8" t="s">
        <v>1185</v>
      </c>
      <c r="D1073" s="8" t="s">
        <v>1186</v>
      </c>
    </row>
    <row r="1074" spans="1:4" x14ac:dyDescent="0.25">
      <c r="A1074" s="8" t="s">
        <v>412</v>
      </c>
      <c r="B1074" s="8">
        <v>85440</v>
      </c>
      <c r="C1074" s="8" t="s">
        <v>1185</v>
      </c>
      <c r="D1074" s="8" t="s">
        <v>1186</v>
      </c>
    </row>
    <row r="1075" spans="1:4" x14ac:dyDescent="0.25">
      <c r="A1075" s="8" t="s">
        <v>1206</v>
      </c>
      <c r="B1075" s="8">
        <v>86001</v>
      </c>
      <c r="C1075" s="8" t="s">
        <v>1204</v>
      </c>
      <c r="D1075" s="8" t="s">
        <v>1205</v>
      </c>
    </row>
    <row r="1076" spans="1:4" x14ac:dyDescent="0.25">
      <c r="A1076" s="8" t="s">
        <v>910</v>
      </c>
      <c r="B1076" s="8">
        <v>86219</v>
      </c>
      <c r="C1076" s="8" t="s">
        <v>1204</v>
      </c>
      <c r="D1076" s="8" t="s">
        <v>1205</v>
      </c>
    </row>
    <row r="1077" spans="1:4" x14ac:dyDescent="0.25">
      <c r="A1077" s="8" t="s">
        <v>123</v>
      </c>
      <c r="B1077" s="8">
        <v>86320</v>
      </c>
      <c r="C1077" s="8" t="s">
        <v>1204</v>
      </c>
      <c r="D1077" s="8" t="s">
        <v>1205</v>
      </c>
    </row>
    <row r="1078" spans="1:4" x14ac:dyDescent="0.25">
      <c r="A1078" s="8" t="s">
        <v>119</v>
      </c>
      <c r="B1078" s="8">
        <v>86568</v>
      </c>
      <c r="C1078" s="8" t="s">
        <v>1204</v>
      </c>
      <c r="D1078" s="8" t="s">
        <v>1205</v>
      </c>
    </row>
    <row r="1079" spans="1:4" x14ac:dyDescent="0.25">
      <c r="A1079" s="8" t="s">
        <v>120</v>
      </c>
      <c r="B1079" s="8">
        <v>86569</v>
      </c>
      <c r="C1079" s="8" t="s">
        <v>1204</v>
      </c>
      <c r="D1079" s="8" t="s">
        <v>1205</v>
      </c>
    </row>
    <row r="1080" spans="1:4" x14ac:dyDescent="0.25">
      <c r="A1080" s="8" t="s">
        <v>1207</v>
      </c>
      <c r="B1080" s="8">
        <v>86571</v>
      </c>
      <c r="C1080" s="8" t="s">
        <v>1204</v>
      </c>
      <c r="D1080" s="8" t="s">
        <v>1205</v>
      </c>
    </row>
    <row r="1081" spans="1:4" x14ac:dyDescent="0.25">
      <c r="A1081" s="8" t="s">
        <v>1208</v>
      </c>
      <c r="B1081" s="8">
        <v>86573</v>
      </c>
      <c r="C1081" s="8" t="s">
        <v>1204</v>
      </c>
      <c r="D1081" s="8" t="s">
        <v>1205</v>
      </c>
    </row>
    <row r="1082" spans="1:4" x14ac:dyDescent="0.25">
      <c r="A1082" s="8" t="s">
        <v>1209</v>
      </c>
      <c r="B1082" s="8">
        <v>86749</v>
      </c>
      <c r="C1082" s="8" t="s">
        <v>1204</v>
      </c>
      <c r="D1082" s="8" t="s">
        <v>1205</v>
      </c>
    </row>
    <row r="1083" spans="1:4" x14ac:dyDescent="0.25">
      <c r="A1083" s="8" t="s">
        <v>319</v>
      </c>
      <c r="B1083" s="8">
        <v>86755</v>
      </c>
      <c r="C1083" s="8" t="s">
        <v>1204</v>
      </c>
      <c r="D1083" s="8" t="s">
        <v>1205</v>
      </c>
    </row>
    <row r="1084" spans="1:4" x14ac:dyDescent="0.25">
      <c r="A1084" s="8" t="s">
        <v>1067</v>
      </c>
      <c r="B1084" s="8">
        <v>86757</v>
      </c>
      <c r="C1084" s="8" t="s">
        <v>1204</v>
      </c>
      <c r="D1084" s="8" t="s">
        <v>1205</v>
      </c>
    </row>
    <row r="1085" spans="1:4" x14ac:dyDescent="0.25">
      <c r="A1085" s="8" t="s">
        <v>982</v>
      </c>
      <c r="B1085" s="8">
        <v>86760</v>
      </c>
      <c r="C1085" s="8" t="s">
        <v>1204</v>
      </c>
      <c r="D1085" s="8" t="s">
        <v>1205</v>
      </c>
    </row>
    <row r="1086" spans="1:4" x14ac:dyDescent="0.25">
      <c r="A1086" s="8" t="s">
        <v>121</v>
      </c>
      <c r="B1086" s="8">
        <v>86865</v>
      </c>
      <c r="C1086" s="8" t="s">
        <v>1204</v>
      </c>
      <c r="D1086" s="8" t="s">
        <v>1205</v>
      </c>
    </row>
    <row r="1087" spans="1:4" x14ac:dyDescent="0.25">
      <c r="A1087" s="8" t="s">
        <v>1210</v>
      </c>
      <c r="B1087" s="8">
        <v>86885</v>
      </c>
      <c r="C1087" s="8" t="s">
        <v>1204</v>
      </c>
      <c r="D1087" s="8" t="s">
        <v>1205</v>
      </c>
    </row>
    <row r="1088" spans="1:4" x14ac:dyDescent="0.25">
      <c r="A1088" s="8" t="s">
        <v>1062</v>
      </c>
      <c r="B1088" s="8">
        <v>88001</v>
      </c>
      <c r="C1088" s="8" t="s">
        <v>1211</v>
      </c>
      <c r="D1088" s="8" t="s">
        <v>1212</v>
      </c>
    </row>
    <row r="1089" spans="1:4" x14ac:dyDescent="0.25">
      <c r="A1089" s="8" t="s">
        <v>940</v>
      </c>
      <c r="B1089" s="8">
        <v>88564</v>
      </c>
      <c r="C1089" s="8" t="s">
        <v>1211</v>
      </c>
      <c r="D1089" s="8" t="s">
        <v>1212</v>
      </c>
    </row>
    <row r="1090" spans="1:4" x14ac:dyDescent="0.25">
      <c r="A1090" s="8" t="s">
        <v>158</v>
      </c>
      <c r="B1090" s="8">
        <v>91001</v>
      </c>
      <c r="C1090" s="8" t="s">
        <v>1213</v>
      </c>
      <c r="D1090" s="8" t="s">
        <v>1214</v>
      </c>
    </row>
    <row r="1091" spans="1:4" x14ac:dyDescent="0.25">
      <c r="A1091" s="8" t="s">
        <v>1215</v>
      </c>
      <c r="B1091" s="8">
        <v>91263</v>
      </c>
      <c r="C1091" s="8" t="s">
        <v>1213</v>
      </c>
      <c r="D1091" s="8" t="s">
        <v>1214</v>
      </c>
    </row>
    <row r="1092" spans="1:4" x14ac:dyDescent="0.25">
      <c r="A1092" s="8" t="s">
        <v>1216</v>
      </c>
      <c r="B1092" s="8">
        <v>91405</v>
      </c>
      <c r="C1092" s="8" t="s">
        <v>1213</v>
      </c>
      <c r="D1092" s="8" t="s">
        <v>1214</v>
      </c>
    </row>
    <row r="1093" spans="1:4" x14ac:dyDescent="0.25">
      <c r="A1093" s="8" t="s">
        <v>1217</v>
      </c>
      <c r="B1093" s="8">
        <v>91407</v>
      </c>
      <c r="C1093" s="8" t="s">
        <v>1213</v>
      </c>
      <c r="D1093" s="8" t="s">
        <v>1214</v>
      </c>
    </row>
    <row r="1094" spans="1:4" x14ac:dyDescent="0.25">
      <c r="A1094" s="8" t="s">
        <v>1218</v>
      </c>
      <c r="B1094" s="8">
        <v>91430</v>
      </c>
      <c r="C1094" s="8" t="s">
        <v>1213</v>
      </c>
      <c r="D1094" s="8" t="s">
        <v>1214</v>
      </c>
    </row>
    <row r="1095" spans="1:4" x14ac:dyDescent="0.25">
      <c r="A1095" s="8" t="s">
        <v>1219</v>
      </c>
      <c r="B1095" s="8">
        <v>91460</v>
      </c>
      <c r="C1095" s="8" t="s">
        <v>1213</v>
      </c>
      <c r="D1095" s="8" t="s">
        <v>1214</v>
      </c>
    </row>
    <row r="1096" spans="1:4" x14ac:dyDescent="0.25">
      <c r="A1096" s="8" t="s">
        <v>1220</v>
      </c>
      <c r="B1096" s="8">
        <v>91530</v>
      </c>
      <c r="C1096" s="8" t="s">
        <v>1213</v>
      </c>
      <c r="D1096" s="8" t="s">
        <v>1214</v>
      </c>
    </row>
    <row r="1097" spans="1:4" x14ac:dyDescent="0.25">
      <c r="A1097" s="8" t="s">
        <v>1221</v>
      </c>
      <c r="B1097" s="8">
        <v>91536</v>
      </c>
      <c r="C1097" s="8" t="s">
        <v>1213</v>
      </c>
      <c r="D1097" s="8" t="s">
        <v>1214</v>
      </c>
    </row>
    <row r="1098" spans="1:4" x14ac:dyDescent="0.25">
      <c r="A1098" s="8" t="s">
        <v>160</v>
      </c>
      <c r="B1098" s="8">
        <v>91540</v>
      </c>
      <c r="C1098" s="8" t="s">
        <v>1213</v>
      </c>
      <c r="D1098" s="8" t="s">
        <v>1214</v>
      </c>
    </row>
    <row r="1099" spans="1:4" x14ac:dyDescent="0.25">
      <c r="A1099" s="8" t="s">
        <v>1222</v>
      </c>
      <c r="B1099" s="8">
        <v>91669</v>
      </c>
      <c r="C1099" s="8" t="s">
        <v>1213</v>
      </c>
      <c r="D1099" s="8" t="s">
        <v>1214</v>
      </c>
    </row>
    <row r="1100" spans="1:4" x14ac:dyDescent="0.25">
      <c r="A1100" s="8" t="s">
        <v>1223</v>
      </c>
      <c r="B1100" s="8">
        <v>91798</v>
      </c>
      <c r="C1100" s="8" t="s">
        <v>1213</v>
      </c>
      <c r="D1100" s="8" t="s">
        <v>1214</v>
      </c>
    </row>
    <row r="1101" spans="1:4" x14ac:dyDescent="0.25">
      <c r="A1101" s="8" t="s">
        <v>1226</v>
      </c>
      <c r="B1101" s="8">
        <v>94001</v>
      </c>
      <c r="C1101" s="8" t="s">
        <v>1224</v>
      </c>
      <c r="D1101" s="8" t="s">
        <v>1225</v>
      </c>
    </row>
    <row r="1102" spans="1:4" x14ac:dyDescent="0.25">
      <c r="A1102" s="5" t="s">
        <v>1227</v>
      </c>
      <c r="B1102" s="5">
        <v>94343</v>
      </c>
      <c r="C1102" s="5" t="s">
        <v>1224</v>
      </c>
      <c r="D1102" s="5" t="s">
        <v>1225</v>
      </c>
    </row>
    <row r="1103" spans="1:4" x14ac:dyDescent="0.25">
      <c r="A1103" s="8" t="s">
        <v>1228</v>
      </c>
      <c r="B1103" s="8">
        <v>94663</v>
      </c>
      <c r="C1103" s="8" t="s">
        <v>1224</v>
      </c>
      <c r="D1103" s="8" t="s">
        <v>1225</v>
      </c>
    </row>
    <row r="1104" spans="1:4" x14ac:dyDescent="0.25">
      <c r="A1104" s="8" t="s">
        <v>1229</v>
      </c>
      <c r="B1104" s="8">
        <v>94883</v>
      </c>
      <c r="C1104" s="8" t="s">
        <v>1224</v>
      </c>
      <c r="D1104" s="8" t="s">
        <v>1225</v>
      </c>
    </row>
    <row r="1105" spans="1:4" x14ac:dyDescent="0.25">
      <c r="A1105" s="8" t="s">
        <v>1230</v>
      </c>
      <c r="B1105" s="8">
        <v>94884</v>
      </c>
      <c r="C1105" s="8" t="s">
        <v>1224</v>
      </c>
      <c r="D1105" s="8" t="s">
        <v>1225</v>
      </c>
    </row>
    <row r="1106" spans="1:4" x14ac:dyDescent="0.25">
      <c r="A1106" s="8" t="s">
        <v>1231</v>
      </c>
      <c r="B1106" s="8">
        <v>94885</v>
      </c>
      <c r="C1106" s="8" t="s">
        <v>1224</v>
      </c>
      <c r="D1106" s="8" t="s">
        <v>1225</v>
      </c>
    </row>
    <row r="1107" spans="1:4" x14ac:dyDescent="0.25">
      <c r="A1107" s="8" t="s">
        <v>1232</v>
      </c>
      <c r="B1107" s="8">
        <v>94886</v>
      </c>
      <c r="C1107" s="8" t="s">
        <v>1224</v>
      </c>
      <c r="D1107" s="8" t="s">
        <v>1225</v>
      </c>
    </row>
    <row r="1108" spans="1:4" x14ac:dyDescent="0.25">
      <c r="A1108" s="8" t="s">
        <v>1233</v>
      </c>
      <c r="B1108" s="8">
        <v>94887</v>
      </c>
      <c r="C1108" s="8" t="s">
        <v>1224</v>
      </c>
      <c r="D1108" s="8" t="s">
        <v>1225</v>
      </c>
    </row>
    <row r="1109" spans="1:4" x14ac:dyDescent="0.25">
      <c r="A1109" s="8" t="s">
        <v>1234</v>
      </c>
      <c r="B1109" s="8">
        <v>94888</v>
      </c>
      <c r="C1109" s="8" t="s">
        <v>1224</v>
      </c>
      <c r="D1109" s="8" t="s">
        <v>1225</v>
      </c>
    </row>
    <row r="1110" spans="1:4" x14ac:dyDescent="0.25">
      <c r="A1110" s="8" t="s">
        <v>1237</v>
      </c>
      <c r="B1110" s="8">
        <v>95001</v>
      </c>
      <c r="C1110" s="8" t="s">
        <v>1235</v>
      </c>
      <c r="D1110" s="8" t="s">
        <v>1236</v>
      </c>
    </row>
    <row r="1111" spans="1:4" x14ac:dyDescent="0.25">
      <c r="A1111" s="8" t="s">
        <v>380</v>
      </c>
      <c r="B1111" s="8">
        <v>95015</v>
      </c>
      <c r="C1111" s="8" t="s">
        <v>1235</v>
      </c>
      <c r="D1111" s="8" t="s">
        <v>1236</v>
      </c>
    </row>
    <row r="1112" spans="1:4" x14ac:dyDescent="0.25">
      <c r="A1112" s="8" t="s">
        <v>1238</v>
      </c>
      <c r="B1112" s="8">
        <v>95025</v>
      </c>
      <c r="C1112" s="8" t="s">
        <v>1235</v>
      </c>
      <c r="D1112" s="8" t="s">
        <v>1236</v>
      </c>
    </row>
    <row r="1113" spans="1:4" x14ac:dyDescent="0.25">
      <c r="A1113" s="8" t="s">
        <v>464</v>
      </c>
      <c r="B1113" s="8">
        <v>95200</v>
      </c>
      <c r="C1113" s="8" t="s">
        <v>1235</v>
      </c>
      <c r="D1113" s="8" t="s">
        <v>1236</v>
      </c>
    </row>
    <row r="1114" spans="1:4" x14ac:dyDescent="0.25">
      <c r="A1114" s="8" t="s">
        <v>98</v>
      </c>
      <c r="B1114" s="8">
        <v>97001</v>
      </c>
      <c r="C1114" s="8" t="s">
        <v>1239</v>
      </c>
      <c r="D1114" s="8" t="s">
        <v>1240</v>
      </c>
    </row>
    <row r="1115" spans="1:4" x14ac:dyDescent="0.25">
      <c r="A1115" s="8" t="s">
        <v>97</v>
      </c>
      <c r="B1115" s="8">
        <v>97161</v>
      </c>
      <c r="C1115" s="8" t="s">
        <v>1239</v>
      </c>
      <c r="D1115" s="8" t="s">
        <v>1240</v>
      </c>
    </row>
    <row r="1116" spans="1:4" x14ac:dyDescent="0.25">
      <c r="A1116" s="8" t="s">
        <v>1241</v>
      </c>
      <c r="B1116" s="8">
        <v>97511</v>
      </c>
      <c r="C1116" s="8" t="s">
        <v>1239</v>
      </c>
      <c r="D1116" s="8" t="s">
        <v>1240</v>
      </c>
    </row>
    <row r="1117" spans="1:4" x14ac:dyDescent="0.25">
      <c r="A1117" s="8" t="s">
        <v>1242</v>
      </c>
      <c r="B1117" s="8">
        <v>97666</v>
      </c>
      <c r="C1117" s="8" t="s">
        <v>1239</v>
      </c>
      <c r="D1117" s="8" t="s">
        <v>1240</v>
      </c>
    </row>
    <row r="1118" spans="1:4" x14ac:dyDescent="0.25">
      <c r="A1118" s="8" t="s">
        <v>1243</v>
      </c>
      <c r="B1118" s="8">
        <v>97777</v>
      </c>
      <c r="C1118" s="8" t="s">
        <v>1239</v>
      </c>
      <c r="D1118" s="8" t="s">
        <v>1240</v>
      </c>
    </row>
    <row r="1119" spans="1:4" x14ac:dyDescent="0.25">
      <c r="A1119" s="8" t="s">
        <v>1244</v>
      </c>
      <c r="B1119" s="8">
        <v>97889</v>
      </c>
      <c r="C1119" s="8" t="s">
        <v>1239</v>
      </c>
      <c r="D1119" s="8" t="s">
        <v>1240</v>
      </c>
    </row>
    <row r="1120" spans="1:4" x14ac:dyDescent="0.25">
      <c r="A1120" s="8" t="s">
        <v>1247</v>
      </c>
      <c r="B1120" s="8">
        <v>99001</v>
      </c>
      <c r="C1120" s="8" t="s">
        <v>1245</v>
      </c>
      <c r="D1120" s="8" t="s">
        <v>1246</v>
      </c>
    </row>
    <row r="1121" spans="1:4" x14ac:dyDescent="0.25">
      <c r="A1121" s="8" t="s">
        <v>1248</v>
      </c>
      <c r="B1121" s="8">
        <v>99524</v>
      </c>
      <c r="C1121" s="8" t="s">
        <v>1245</v>
      </c>
      <c r="D1121" s="8" t="s">
        <v>1246</v>
      </c>
    </row>
    <row r="1122" spans="1:4" x14ac:dyDescent="0.25">
      <c r="A1122" s="8" t="s">
        <v>1249</v>
      </c>
      <c r="B1122" s="8">
        <v>99624</v>
      </c>
      <c r="C1122" s="8" t="s">
        <v>1245</v>
      </c>
      <c r="D1122" s="8" t="s">
        <v>1246</v>
      </c>
    </row>
    <row r="1123" spans="1:4" x14ac:dyDescent="0.25">
      <c r="A1123" s="8" t="s">
        <v>1250</v>
      </c>
      <c r="B1123" s="8">
        <v>99773</v>
      </c>
      <c r="C1123" s="8" t="s">
        <v>1245</v>
      </c>
      <c r="D1123" s="8" t="s">
        <v>1246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B65D8-60BC-48BD-BC54-2792EC2CA5AB}">
  <dimension ref="A1"/>
  <sheetViews>
    <sheetView zoomScale="80" zoomScaleNormal="80"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13A0C-F573-45AD-9BB1-BB148ED0081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Hoja3</vt:lpstr>
      <vt:lpstr>Hoja1 (2)</vt:lpstr>
      <vt:lpstr>Hoja5</vt:lpstr>
      <vt:lpstr>Hoja6</vt:lpstr>
      <vt:lpstr>Hoja4</vt:lpstr>
      <vt:lpstr>mun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Trabajo</dc:creator>
  <cp:lastModifiedBy>Trabajo</cp:lastModifiedBy>
  <dcterms:created xsi:type="dcterms:W3CDTF">2025-05-19T18:32:52Z</dcterms:created>
  <dcterms:modified xsi:type="dcterms:W3CDTF">2025-05-19T19:44:27Z</dcterms:modified>
</cp:coreProperties>
</file>