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RS\"/>
    </mc:Choice>
  </mc:AlternateContent>
  <xr:revisionPtr revIDLastSave="0" documentId="13_ncr:1_{6C4B8C86-F530-406F-A3F2-ED25956E8A31}" xr6:coauthVersionLast="47" xr6:coauthVersionMax="47" xr10:uidLastSave="{00000000-0000-0000-0000-000000000000}"/>
  <bookViews>
    <workbookView xWindow="-120" yWindow="-120" windowWidth="20730" windowHeight="11160" xr2:uid="{3B77D470-CD4F-4502-ABB3-310EAA64D8A7}"/>
  </bookViews>
  <sheets>
    <sheet name="Hoja2" sheetId="2" r:id="rId1"/>
    <sheet name="Hoja1" sheetId="1" r:id="rId2"/>
  </sheets>
  <calcPr calcId="191029"/>
  <pivotCaches>
    <pivotCache cacheId="9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6" i="1" l="1"/>
  <c r="E76" i="1"/>
  <c r="F75" i="1"/>
  <c r="E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F3" i="1"/>
  <c r="E3" i="1"/>
  <c r="F2" i="1"/>
  <c r="E2" i="1"/>
</calcChain>
</file>

<file path=xl/sharedStrings.xml><?xml version="1.0" encoding="utf-8"?>
<sst xmlns="http://schemas.openxmlformats.org/spreadsheetml/2006/main" count="1494" uniqueCount="541">
  <si>
    <t>Fecha de inicio</t>
  </si>
  <si>
    <t>Fecha de finalización</t>
  </si>
  <si>
    <t xml:space="preserve">Estado </t>
  </si>
  <si>
    <t>Medio al que se encuentra vinculado</t>
  </si>
  <si>
    <t>Tipo de medio</t>
  </si>
  <si>
    <t>Tema consultado</t>
  </si>
  <si>
    <t>Ciudad</t>
  </si>
  <si>
    <t>Víctima local</t>
  </si>
  <si>
    <t>Zona de combate</t>
  </si>
  <si>
    <t>Atentado (Homicidio)</t>
  </si>
  <si>
    <t>Hombre</t>
  </si>
  <si>
    <t>16/08/1995</t>
  </si>
  <si>
    <t>Terminado</t>
  </si>
  <si>
    <t>Director de medio</t>
  </si>
  <si>
    <t>Radio Llanorámica Estéreo</t>
  </si>
  <si>
    <t>Radio</t>
  </si>
  <si>
    <t>Periodista profesional</t>
  </si>
  <si>
    <t>#Corrupción</t>
  </si>
  <si>
    <t>Puerto Rondón, Arauca</t>
  </si>
  <si>
    <t>Violation-00019452</t>
  </si>
  <si>
    <t>a03Sb00000LzJHm</t>
  </si>
  <si>
    <t>V/I-00021466</t>
  </si>
  <si>
    <t>001Sb00000OJglh</t>
  </si>
  <si>
    <t>02/11/1995</t>
  </si>
  <si>
    <t>Redactor / Redactor-web</t>
  </si>
  <si>
    <t>El Nuevo Siglo</t>
  </si>
  <si>
    <t>Prensa escrita</t>
  </si>
  <si>
    <t>#CrimenOrganizado</t>
  </si>
  <si>
    <t>Bogotá</t>
  </si>
  <si>
    <t>Violation-00019453</t>
  </si>
  <si>
    <t>a03Sb00000LzNq3</t>
  </si>
  <si>
    <t>V/I-00021467</t>
  </si>
  <si>
    <t>001Sb00000OJWxf</t>
  </si>
  <si>
    <t>18/10/1996</t>
  </si>
  <si>
    <t>Radio Colina</t>
  </si>
  <si>
    <t>Girardot, Cundinamarca</t>
  </si>
  <si>
    <t>Violation-00019454</t>
  </si>
  <si>
    <t>a03Sb00000M0Ayn</t>
  </si>
  <si>
    <t>V/I-00021468</t>
  </si>
  <si>
    <t>001Sb00000OKXLO</t>
  </si>
  <si>
    <t>18/03/1997</t>
  </si>
  <si>
    <t>Freelance</t>
  </si>
  <si>
    <t>Fotográfo ( Fotoreportero / Fotoperiodista )</t>
  </si>
  <si>
    <t>El Espectador</t>
  </si>
  <si>
    <t>Cartagena, Bolivar</t>
  </si>
  <si>
    <t>Violation-00004476</t>
  </si>
  <si>
    <t>a030Y00000W2rFn</t>
  </si>
  <si>
    <t>V/I-00005201</t>
  </si>
  <si>
    <t>0010Y00001gmLEw</t>
  </si>
  <si>
    <t>20/03/1997</t>
  </si>
  <si>
    <t>El País</t>
  </si>
  <si>
    <t>#CrimenOrganizado #Corruption</t>
  </si>
  <si>
    <t>Cali</t>
  </si>
  <si>
    <t>Violation-00004477</t>
  </si>
  <si>
    <t>a030Y00000W2rGM</t>
  </si>
  <si>
    <t>V/I-00005202</t>
  </si>
  <si>
    <t>0010Y00001gmLJh</t>
  </si>
  <si>
    <t>08/11/1997</t>
  </si>
  <si>
    <t>radio Majagual AM</t>
  </si>
  <si>
    <t>Majagual</t>
  </si>
  <si>
    <t>Violation-00016560</t>
  </si>
  <si>
    <t>a03AX00000288TQ</t>
  </si>
  <si>
    <t>V/I-00018332</t>
  </si>
  <si>
    <t>0010Y00001gmM45</t>
  </si>
  <si>
    <t>20/11/1997</t>
  </si>
  <si>
    <t>El Marqués</t>
  </si>
  <si>
    <t>Armenia</t>
  </si>
  <si>
    <t>Violation-00004499</t>
  </si>
  <si>
    <t>a030Y00000W2rRb</t>
  </si>
  <si>
    <t>V/I-00005222</t>
  </si>
  <si>
    <t>0010Y00001gmMQL</t>
  </si>
  <si>
    <t>22/02/1998</t>
  </si>
  <si>
    <t>Violation-00004507</t>
  </si>
  <si>
    <t>a030Y00000W3EkA</t>
  </si>
  <si>
    <t>V/I-00005230</t>
  </si>
  <si>
    <t>0010Y00001gmgr9</t>
  </si>
  <si>
    <t>16/04/1998</t>
  </si>
  <si>
    <t>Redactor en jefe</t>
  </si>
  <si>
    <t>Radio Sur</t>
  </si>
  <si>
    <t>#CrimenOrganizado #Corrupción</t>
  </si>
  <si>
    <t>Pitalito, Huila</t>
  </si>
  <si>
    <t>Violation-00004513</t>
  </si>
  <si>
    <t>a030Y00000W3EnV</t>
  </si>
  <si>
    <t>V/I-00005236</t>
  </si>
  <si>
    <t>0010Y00001gmhES</t>
  </si>
  <si>
    <t>19/05/1998</t>
  </si>
  <si>
    <t>Telepacífico, CVN</t>
  </si>
  <si>
    <t>Televisión</t>
  </si>
  <si>
    <t>Violation-00004515</t>
  </si>
  <si>
    <t>a030Y00000W3Ep7</t>
  </si>
  <si>
    <t>V/I-00005238</t>
  </si>
  <si>
    <t>0010Y00001gmhKw</t>
  </si>
  <si>
    <t>Mujer</t>
  </si>
  <si>
    <t>11/08/1998</t>
  </si>
  <si>
    <t>Corresponsal</t>
  </si>
  <si>
    <t>En Vivo</t>
  </si>
  <si>
    <t>Valledupar, Cesar</t>
  </si>
  <si>
    <t>Violation-00004520</t>
  </si>
  <si>
    <t>a030Y00000W3Es1</t>
  </si>
  <si>
    <t>V/I-00005242</t>
  </si>
  <si>
    <t>0010Y00001gmhgv</t>
  </si>
  <si>
    <t>11/04/1999</t>
  </si>
  <si>
    <t/>
  </si>
  <si>
    <t>Violation-00004548</t>
  </si>
  <si>
    <t>a030Y00000W3Grl</t>
  </si>
  <si>
    <t>V/I-00005270</t>
  </si>
  <si>
    <t>0010Y00001gmk5a</t>
  </si>
  <si>
    <t>13/08/1999</t>
  </si>
  <si>
    <t>Presentador / Animador / Cronista</t>
  </si>
  <si>
    <t>Caracol TV</t>
  </si>
  <si>
    <t>Violation-00004576</t>
  </si>
  <si>
    <t>a030Y00000W3HAl</t>
  </si>
  <si>
    <t>V/I-00005298</t>
  </si>
  <si>
    <t>0010Y00001gmnTq</t>
  </si>
  <si>
    <t>16/09/1999</t>
  </si>
  <si>
    <t>Reportero  ( Gran Reportero / Enviado especial / Corresponsal de guerra )</t>
  </si>
  <si>
    <t>El Pilón</t>
  </si>
  <si>
    <t>#Corrupción #Politica #homicidiodedosmujeres #mujeres</t>
  </si>
  <si>
    <t>Valledupar</t>
  </si>
  <si>
    <t>Violation-00004579</t>
  </si>
  <si>
    <t>a030Y00000W3HCU</t>
  </si>
  <si>
    <t>V/I-00005301</t>
  </si>
  <si>
    <t>0010Y00001gmoKp</t>
  </si>
  <si>
    <t>21/10/1999</t>
  </si>
  <si>
    <t>Émisora ​​Fuentes</t>
  </si>
  <si>
    <t>San Onofre</t>
  </si>
  <si>
    <t>Violation-00004583</t>
  </si>
  <si>
    <t>a030Y00000W3HE7</t>
  </si>
  <si>
    <t>V/I-00005305</t>
  </si>
  <si>
    <t>0010Y00001gmpDU</t>
  </si>
  <si>
    <t>28/11/1999</t>
  </si>
  <si>
    <t>Camarografo / Videoasta</t>
  </si>
  <si>
    <t>El Playón, Santander</t>
  </si>
  <si>
    <t>Violation-00004589</t>
  </si>
  <si>
    <t>a030Y00000W3HLa</t>
  </si>
  <si>
    <t>V/I-00005311</t>
  </si>
  <si>
    <t>0010Y00001gmqyM</t>
  </si>
  <si>
    <t>Violation-00004590</t>
  </si>
  <si>
    <t>a030Y00000W3HM9</t>
  </si>
  <si>
    <t>V/I-00005312</t>
  </si>
  <si>
    <t>0010Y00001gmrBQ</t>
  </si>
  <si>
    <t>04/12/1999</t>
  </si>
  <si>
    <t>TV Garzón</t>
  </si>
  <si>
    <t>#ZonaDeConflicto #FARC #Ataque de las FARC</t>
  </si>
  <si>
    <t>Gigante, Huila</t>
  </si>
  <si>
    <t>Violation-00004591</t>
  </si>
  <si>
    <t>a030Y00000W3HMJ</t>
  </si>
  <si>
    <t>V/I-00005313</t>
  </si>
  <si>
    <t>0010Y00001gmrPw</t>
  </si>
  <si>
    <t>31/10/2000</t>
  </si>
  <si>
    <t>Galaxia Estereo</t>
  </si>
  <si>
    <t>Sevilla, Valle del Cauca</t>
  </si>
  <si>
    <t>Violation-00004620</t>
  </si>
  <si>
    <t>a030Y00000W3Jjx</t>
  </si>
  <si>
    <t>V/I-00005340</t>
  </si>
  <si>
    <t>0010Y00001gn2Eh</t>
  </si>
  <si>
    <t>15/11/2000</t>
  </si>
  <si>
    <t>Radio Galeón</t>
  </si>
  <si>
    <t>#Corrupción #Politica</t>
  </si>
  <si>
    <t>Pivijay, Magdalena</t>
  </si>
  <si>
    <t>Violation-00004621</t>
  </si>
  <si>
    <t>a030Y00000W3Jkq</t>
  </si>
  <si>
    <t>V/I-00005341</t>
  </si>
  <si>
    <t>0010Y00001gn2HH</t>
  </si>
  <si>
    <t>27/04/2001</t>
  </si>
  <si>
    <t>Voz</t>
  </si>
  <si>
    <t>#Violencia FARC</t>
  </si>
  <si>
    <t>Tumaco</t>
  </si>
  <si>
    <t>Violation-00004646</t>
  </si>
  <si>
    <t>a030Y00000W3LB1</t>
  </si>
  <si>
    <t>V/I-00005366</t>
  </si>
  <si>
    <t>0010Y00001gn5lL</t>
  </si>
  <si>
    <t>28/04/2001</t>
  </si>
  <si>
    <t>Telepacifico</t>
  </si>
  <si>
    <t>#periodista deportivo #deporte #Corrupción</t>
  </si>
  <si>
    <t>relacionado con su labor periodística en la denuncia de irregularidades en programas de vivienda popular.</t>
  </si>
  <si>
    <t>Violation-00004647</t>
  </si>
  <si>
    <t>a030Y00000W3LBf</t>
  </si>
  <si>
    <t>V/I-00005367</t>
  </si>
  <si>
    <t>0010Y00001gn5p3</t>
  </si>
  <si>
    <t>21/06/2001</t>
  </si>
  <si>
    <t>Planadas Cultural Estereo</t>
  </si>
  <si>
    <t>Tolima</t>
  </si>
  <si>
    <t>Violation-00004655</t>
  </si>
  <si>
    <t>a030Y00000W3LGB</t>
  </si>
  <si>
    <t>V/I-00005375</t>
  </si>
  <si>
    <t>0010Y00001gn6D5</t>
  </si>
  <si>
    <t>04/07/2001</t>
  </si>
  <si>
    <t>Fresno</t>
  </si>
  <si>
    <t>#Violencia Guerilla</t>
  </si>
  <si>
    <t>Violation-00004656</t>
  </si>
  <si>
    <t>a030Y00000W3LGk</t>
  </si>
  <si>
    <t>V/I-00005376</t>
  </si>
  <si>
    <t>0010Y00001gn6Hx</t>
  </si>
  <si>
    <t>La Voz de la Selva</t>
  </si>
  <si>
    <t>Florencia, Caquetá</t>
  </si>
  <si>
    <t>Violation-00004657</t>
  </si>
  <si>
    <t>a030Y00000W3LH4</t>
  </si>
  <si>
    <t>V/I-00005377</t>
  </si>
  <si>
    <t>0010Y00001gn6Jo</t>
  </si>
  <si>
    <t>08/07/2001</t>
  </si>
  <si>
    <t>Mar Estero Telemar</t>
  </si>
  <si>
    <t>Buenaventura</t>
  </si>
  <si>
    <t>Violation-00004661</t>
  </si>
  <si>
    <t>a030Y00000W3LJ0</t>
  </si>
  <si>
    <t>V/I-00005381</t>
  </si>
  <si>
    <t>0010Y00001gn6Wf</t>
  </si>
  <si>
    <t>16/07/2001</t>
  </si>
  <si>
    <t>Adecosan</t>
  </si>
  <si>
    <t>#Desconocido</t>
  </si>
  <si>
    <t>San Pablo</t>
  </si>
  <si>
    <t>fundó una emisora</t>
  </si>
  <si>
    <t>Violation-00004662</t>
  </si>
  <si>
    <t>a030Y00000W3LJK</t>
  </si>
  <si>
    <t>V/I-00005382</t>
  </si>
  <si>
    <t>0010Y00001gn6Yl</t>
  </si>
  <si>
    <t>23/12/2001</t>
  </si>
  <si>
    <t>La Región</t>
  </si>
  <si>
    <t>Fundación</t>
  </si>
  <si>
    <t>Violation-00004686</t>
  </si>
  <si>
    <t>a030Y00000W3LRH</t>
  </si>
  <si>
    <t>V/I-00005405</t>
  </si>
  <si>
    <t>0010Y00001gn7hb</t>
  </si>
  <si>
    <t>30/01/2002</t>
  </si>
  <si>
    <t>La Patria</t>
  </si>
  <si>
    <t>Manizales, Caldas</t>
  </si>
  <si>
    <t>21/09/1959</t>
  </si>
  <si>
    <t>Violation-00002931</t>
  </si>
  <si>
    <t>a030Y00000SQSbZ</t>
  </si>
  <si>
    <t>V/I-00003603</t>
  </si>
  <si>
    <t>0010Y00001ZCrNK</t>
  </si>
  <si>
    <t>11/04/2002</t>
  </si>
  <si>
    <t>Conductor</t>
  </si>
  <si>
    <t>RCN</t>
  </si>
  <si>
    <t>Colaborador</t>
  </si>
  <si>
    <t>Violation-00002953</t>
  </si>
  <si>
    <t>a030Y00000Su1Ax</t>
  </si>
  <si>
    <t>V/I-00003624</t>
  </si>
  <si>
    <t>0010Y00001ZDGVJ</t>
  </si>
  <si>
    <t>12/04/2002</t>
  </si>
  <si>
    <t>RCN Television</t>
  </si>
  <si>
    <t>#ZonaDeConflicto #FARC intercambio de disparos (FARC)</t>
  </si>
  <si>
    <t>Violation-00002930</t>
  </si>
  <si>
    <t>a030Y00000SQSXW</t>
  </si>
  <si>
    <t>V/I-00003602</t>
  </si>
  <si>
    <t>0010Y00001ZCrLn</t>
  </si>
  <si>
    <t>28/06/2002</t>
  </si>
  <si>
    <t>Meridiano 70</t>
  </si>
  <si>
    <t>#ZonaDeConflicto #FARC</t>
  </si>
  <si>
    <t>Arauca</t>
  </si>
  <si>
    <t>Violation-00002929</t>
  </si>
  <si>
    <t>a030Y00000SQSWY</t>
  </si>
  <si>
    <t>V/I-00003601</t>
  </si>
  <si>
    <t>0010Y00001ZCrKs</t>
  </si>
  <si>
    <t>13/07/2002</t>
  </si>
  <si>
    <t>Otros actores de medios</t>
  </si>
  <si>
    <t>El Nuevo Día</t>
  </si>
  <si>
    <t>Roncesvalles, Tolima</t>
  </si>
  <si>
    <t>Violation-00002952</t>
  </si>
  <si>
    <t>a030Y00000Su1AM</t>
  </si>
  <si>
    <t>V/I-00003623</t>
  </si>
  <si>
    <t>0010Y00001ZDGUz</t>
  </si>
  <si>
    <t>18/03/2003</t>
  </si>
  <si>
    <t>En curso</t>
  </si>
  <si>
    <t>Violation-00002964</t>
  </si>
  <si>
    <t>a030Y00000SuSC5</t>
  </si>
  <si>
    <t>V/I-00003639</t>
  </si>
  <si>
    <t>0010Y00001ZDbg1</t>
  </si>
  <si>
    <t>28/04/2003</t>
  </si>
  <si>
    <t>Violation-00002963</t>
  </si>
  <si>
    <t>a030Y00000SuSBZ</t>
  </si>
  <si>
    <t>V/I-00003638</t>
  </si>
  <si>
    <t>0010Y00001ZDbfI</t>
  </si>
  <si>
    <t>29/04/2003</t>
  </si>
  <si>
    <t>Violation-00002962</t>
  </si>
  <si>
    <t>a030Y00000SuSB4</t>
  </si>
  <si>
    <t>V/I-00003637</t>
  </si>
  <si>
    <t>0010Y00001ZDbd7</t>
  </si>
  <si>
    <t>22/08/2003</t>
  </si>
  <si>
    <t>Violation-00002961</t>
  </si>
  <si>
    <t>a030Y00000SuSAF</t>
  </si>
  <si>
    <t>V/I-00003636</t>
  </si>
  <si>
    <t>0010Y00001ZDbc9</t>
  </si>
  <si>
    <t>04/02/2004</t>
  </si>
  <si>
    <t>CNC Noticias</t>
  </si>
  <si>
    <t>#CrimenOrganizado Tráfico de Drogas</t>
  </si>
  <si>
    <t xml:space="preserve">Cartago, Valle del Cauca </t>
  </si>
  <si>
    <t>Violation-00003017</t>
  </si>
  <si>
    <t>a030Y00000SwRxj</t>
  </si>
  <si>
    <t>V/I-00003696</t>
  </si>
  <si>
    <t>0010Y00001ZEgBk</t>
  </si>
  <si>
    <t>20/09/2004</t>
  </si>
  <si>
    <t>Violation-00003059</t>
  </si>
  <si>
    <t>a030Y00000SSfEV</t>
  </si>
  <si>
    <t>V/I-00003753</t>
  </si>
  <si>
    <t>0010Y00001YlaKD</t>
  </si>
  <si>
    <t>11/01/2005</t>
  </si>
  <si>
    <t>Violation-00003087</t>
  </si>
  <si>
    <t>a030Y00000SSlTG</t>
  </si>
  <si>
    <t>V/I-00003784</t>
  </si>
  <si>
    <t>0010Y00001YmJMh</t>
  </si>
  <si>
    <t>20/03/2006</t>
  </si>
  <si>
    <t>Violation-00003158</t>
  </si>
  <si>
    <t>a030Y00000Sf8od</t>
  </si>
  <si>
    <t>V/I-00003865</t>
  </si>
  <si>
    <t>0010Y00001Z8bAq</t>
  </si>
  <si>
    <t>09/08/2006</t>
  </si>
  <si>
    <t>Violation-00003157</t>
  </si>
  <si>
    <t>a030Y00000Sf8nB</t>
  </si>
  <si>
    <t>V/I-00003864</t>
  </si>
  <si>
    <t>0010Y00001Z8abN</t>
  </si>
  <si>
    <t>22/08/2006</t>
  </si>
  <si>
    <t>Violation-00003156</t>
  </si>
  <si>
    <t>a030Y00000Sf8mi</t>
  </si>
  <si>
    <t>V/I-00003863</t>
  </si>
  <si>
    <t>0010Y00001Z8aaj</t>
  </si>
  <si>
    <t>24/04/2009</t>
  </si>
  <si>
    <t>Violation-00003596</t>
  </si>
  <si>
    <t>a030Y00000VXD4u</t>
  </si>
  <si>
    <t>V/I-00004329</t>
  </si>
  <si>
    <t>0010Y00000n0LJP</t>
  </si>
  <si>
    <t>19/03/2010</t>
  </si>
  <si>
    <t>Violation-00003680</t>
  </si>
  <si>
    <t>a030Y00000VXHuk</t>
  </si>
  <si>
    <t>V/I-00004411</t>
  </si>
  <si>
    <t>0010Y00001g43EY</t>
  </si>
  <si>
    <t>14/10/2010</t>
  </si>
  <si>
    <t>Violation-00003679</t>
  </si>
  <si>
    <t>a030Y00000VXHuf</t>
  </si>
  <si>
    <t>V/I-00004410</t>
  </si>
  <si>
    <t>0010Y00001g43CS</t>
  </si>
  <si>
    <t>30/06/2011</t>
  </si>
  <si>
    <t>Violation-00003741</t>
  </si>
  <si>
    <t>a030Y00000W125y</t>
  </si>
  <si>
    <t>V/I-00004471</t>
  </si>
  <si>
    <t>0010Y00001g4LV9</t>
  </si>
  <si>
    <t>27/11/2012</t>
  </si>
  <si>
    <t>Violation-00003813</t>
  </si>
  <si>
    <t>a030Y00000W15ge</t>
  </si>
  <si>
    <t>V/I-00004543</t>
  </si>
  <si>
    <t>0010Y00001g4Qvd</t>
  </si>
  <si>
    <t>29/07/2013</t>
  </si>
  <si>
    <t>Violation-00003912</t>
  </si>
  <si>
    <t>a030Y00000W17pO</t>
  </si>
  <si>
    <t>V/I-00004637</t>
  </si>
  <si>
    <t>0010Y00001g4Xzj</t>
  </si>
  <si>
    <t>28/12/2013</t>
  </si>
  <si>
    <t>Violation-00003987</t>
  </si>
  <si>
    <t>a030Y00000W18LP</t>
  </si>
  <si>
    <t>V/I-00004712</t>
  </si>
  <si>
    <t>0010Y00001g4aUk</t>
  </si>
  <si>
    <t>19/02/2014</t>
  </si>
  <si>
    <t>Violation-00004002</t>
  </si>
  <si>
    <t>a030Y00000W1Sxo</t>
  </si>
  <si>
    <t>V/I-00004726</t>
  </si>
  <si>
    <t>0010Y00001g4cry</t>
  </si>
  <si>
    <t>12/08/2014</t>
  </si>
  <si>
    <t>Violation-00004001</t>
  </si>
  <si>
    <t>a030Y00000W1SxI</t>
  </si>
  <si>
    <t>V/I-00004725</t>
  </si>
  <si>
    <t>0010Y00001g4cqR</t>
  </si>
  <si>
    <t>14/02/2015</t>
  </si>
  <si>
    <t>Violation-00004091</t>
  </si>
  <si>
    <t>a030Y00000W1WFT</t>
  </si>
  <si>
    <t>V/I-00004816</t>
  </si>
  <si>
    <t>0010Y00001g4vXa</t>
  </si>
  <si>
    <t>10/09/2015</t>
  </si>
  <si>
    <t>Violation-00004090</t>
  </si>
  <si>
    <t>a030Y00000W1WF4</t>
  </si>
  <si>
    <t>V/I-00004815</t>
  </si>
  <si>
    <t>0010Y00001g4vWD</t>
  </si>
  <si>
    <t>08/10/2017</t>
  </si>
  <si>
    <t>Renacer Kokonuko 90.7 FM</t>
  </si>
  <si>
    <t>#Medio ambiente #Manifestación #Agua</t>
  </si>
  <si>
    <t>Puracé (Cauca)</t>
  </si>
  <si>
    <t>01/01/1986</t>
  </si>
  <si>
    <t>Violation-00001555</t>
  </si>
  <si>
    <t>a030Y00000E28oU</t>
  </si>
  <si>
    <t>V/I-00001889</t>
  </si>
  <si>
    <t>0010Y00000mzb5Q</t>
  </si>
  <si>
    <t>12/04/2018</t>
  </si>
  <si>
    <t>El Comercio</t>
  </si>
  <si>
    <t>Violation-00002733</t>
  </si>
  <si>
    <t>a030Y00000NdsJZ</t>
  </si>
  <si>
    <t>V/I-00003342</t>
  </si>
  <si>
    <t>0010Y00001Ofbt3</t>
  </si>
  <si>
    <t>a030Y00000NdsJe</t>
  </si>
  <si>
    <t>V/I-00003343</t>
  </si>
  <si>
    <t>0010Y00001Ofbtc</t>
  </si>
  <si>
    <t>a030Y00000NdsJo</t>
  </si>
  <si>
    <t>V/I-00003344</t>
  </si>
  <si>
    <t>0010Y00001Ofbum</t>
  </si>
  <si>
    <t>17/12/2018</t>
  </si>
  <si>
    <t>Violation-00006039</t>
  </si>
  <si>
    <t>a031n00000S7cvN</t>
  </si>
  <si>
    <t>V/I-00006905</t>
  </si>
  <si>
    <t>0011n00001sVHMX</t>
  </si>
  <si>
    <t>09/05/2019</t>
  </si>
  <si>
    <t>La Esmeralda</t>
  </si>
  <si>
    <t>Violation-00007184</t>
  </si>
  <si>
    <t>a031n00000dfNB8</t>
  </si>
  <si>
    <t>V/I-00008275</t>
  </si>
  <si>
    <t>0011n00002BKtZ0</t>
  </si>
  <si>
    <t>13/08/2020</t>
  </si>
  <si>
    <t>Emisora Nación Nasa</t>
  </si>
  <si>
    <t>#Medio ambiente #Manifestación</t>
  </si>
  <si>
    <t>Violation-00008340</t>
  </si>
  <si>
    <t>a031n00000giGO1</t>
  </si>
  <si>
    <t>V/I-00009606</t>
  </si>
  <si>
    <t>0011n00002QmSHJ</t>
  </si>
  <si>
    <t>21/12/2020</t>
  </si>
  <si>
    <t>Q'hubo</t>
  </si>
  <si>
    <t>Violation-00010011</t>
  </si>
  <si>
    <t>a031n00000gogYt</t>
  </si>
  <si>
    <t>V/I-00011891</t>
  </si>
  <si>
    <t>0011n00002b1Tm4</t>
  </si>
  <si>
    <t>17/09/2021</t>
  </si>
  <si>
    <t>Redactor / Redactor web; Reportero  (Gran Reportero / Enviado especial / Corresponsal de guerra ); Periodista de Investigación</t>
  </si>
  <si>
    <t>El Caleño, Diario Occidente, El País de Cali, El Tabloide, El Mercurio, El Reportero, La Variante, El Otro, El Picacho, RCN Radio y Radio Reloj</t>
  </si>
  <si>
    <t>Prensa escrita; Radio; Web / Multimedia</t>
  </si>
  <si>
    <t>Violation-00011252</t>
  </si>
  <si>
    <t>a031n00000jLhjZ</t>
  </si>
  <si>
    <t>V/I-00013404</t>
  </si>
  <si>
    <t>0011n00002oNIaW</t>
  </si>
  <si>
    <t>16/10/2022</t>
  </si>
  <si>
    <t>Voces de Córdoba</t>
  </si>
  <si>
    <t>Web / Multimédia</t>
  </si>
  <si>
    <t>#Corrupción #Bandas</t>
  </si>
  <si>
    <t>Montelíbano</t>
  </si>
  <si>
    <t>Violation-00013421</t>
  </si>
  <si>
    <t>a03AX000001ELqC</t>
  </si>
  <si>
    <t>V/I-00016128</t>
  </si>
  <si>
    <t>0011n00002q4Hg5</t>
  </si>
  <si>
    <t>29/11/2022</t>
  </si>
  <si>
    <t>Unión TV</t>
  </si>
  <si>
    <t>01/01/1988</t>
  </si>
  <si>
    <t>Violation-00015191</t>
  </si>
  <si>
    <t>a03AX000001Q72n</t>
  </si>
  <si>
    <t>V/I-00016770</t>
  </si>
  <si>
    <t>001AX000003enA1</t>
  </si>
  <si>
    <t>10/05/2023</t>
  </si>
  <si>
    <t xml:space="preserve">Bloguero </t>
  </si>
  <si>
    <t>Notiorense</t>
  </si>
  <si>
    <t>Periodista ciudadano</t>
  </si>
  <si>
    <t>#CrimenOrganizado #Mujeres #Feminicidio</t>
  </si>
  <si>
    <t>Ciénaga de Oro, Córdoba</t>
  </si>
  <si>
    <t>01/01/1998</t>
  </si>
  <si>
    <t>Violation-00016680</t>
  </si>
  <si>
    <t>a03AX000002AzF7</t>
  </si>
  <si>
    <t>V/I-00018475</t>
  </si>
  <si>
    <t>001AX000004exEi</t>
  </si>
  <si>
    <t>24/01/2024</t>
  </si>
  <si>
    <t>Sonora Estero</t>
  </si>
  <si>
    <t>#Crimen y Aplicación de la ley</t>
  </si>
  <si>
    <t>Northern town of San Pedro.</t>
  </si>
  <si>
    <t>Autor : homicidas desconocidos</t>
  </si>
  <si>
    <t>Violation-00017934</t>
  </si>
  <si>
    <t>a03AX000002gzKV</t>
  </si>
  <si>
    <t>V/I-00019932</t>
  </si>
  <si>
    <t>001AX000005zzJ0</t>
  </si>
  <si>
    <t>Otro</t>
  </si>
  <si>
    <t>24/01/2025</t>
  </si>
  <si>
    <t>Rumba del Café</t>
  </si>
  <si>
    <t>Violation-00019286</t>
  </si>
  <si>
    <t>a03Sb00000KIWFf</t>
  </si>
  <si>
    <t>V/I-00021288</t>
  </si>
  <si>
    <t>001Sb00000MPziL</t>
  </si>
  <si>
    <t>Prisión (encarcelado)</t>
  </si>
  <si>
    <t>28/10/2021</t>
  </si>
  <si>
    <t>15/06/2022</t>
  </si>
  <si>
    <t>Z11 Suba</t>
  </si>
  <si>
    <t>Manifestaciones</t>
  </si>
  <si>
    <t>Violation-00011253</t>
  </si>
  <si>
    <t>a031n00000jLhja</t>
  </si>
  <si>
    <t>V/I-00013405</t>
  </si>
  <si>
    <t>0011n00002oNIaq</t>
  </si>
  <si>
    <t>a031n00000jLhje</t>
  </si>
  <si>
    <t>V/I-00013406</t>
  </si>
  <si>
    <t>0011n00002oNIby</t>
  </si>
  <si>
    <t>Secuestro</t>
  </si>
  <si>
    <t>08/03/2017</t>
  </si>
  <si>
    <t>El Tambo (Cauca)</t>
  </si>
  <si>
    <t>ELN</t>
  </si>
  <si>
    <t>Violation-00000385</t>
  </si>
  <si>
    <t>a030Y000003FlDS</t>
  </si>
  <si>
    <t>V/I-00000403</t>
  </si>
  <si>
    <t>0010Y00000JSrXQ</t>
  </si>
  <si>
    <t>a030Y000003FlDX</t>
  </si>
  <si>
    <t>V/I-00000404</t>
  </si>
  <si>
    <t>0010Y00000JSrWb</t>
  </si>
  <si>
    <t>a030Y000003FlDc</t>
  </si>
  <si>
    <t>V/I-00000405</t>
  </si>
  <si>
    <t>0010Y00000JSrXb</t>
  </si>
  <si>
    <t>17/06/2017</t>
  </si>
  <si>
    <t>23/06/2017</t>
  </si>
  <si>
    <t>Violation-00000787</t>
  </si>
  <si>
    <t>a030Y000008r93p</t>
  </si>
  <si>
    <t>V/I-00000947</t>
  </si>
  <si>
    <t>0010Y00000UxIE9</t>
  </si>
  <si>
    <t>a030Y000008r944</t>
  </si>
  <si>
    <t>V/I-00000948</t>
  </si>
  <si>
    <t>0010Y00000UxIEJ</t>
  </si>
  <si>
    <t>Subtipo</t>
  </si>
  <si>
    <t>Sexo</t>
  </si>
  <si>
    <t>Profesión</t>
  </si>
  <si>
    <t>Fecha de nacimiento</t>
  </si>
  <si>
    <t>ID du victime</t>
  </si>
  <si>
    <t>Si</t>
  </si>
  <si>
    <t>No</t>
  </si>
  <si>
    <t>Relacion Economica</t>
  </si>
  <si>
    <t>Asalariado</t>
  </si>
  <si>
    <t>Independiente</t>
  </si>
  <si>
    <t>Sin Información</t>
  </si>
  <si>
    <t>Departamento</t>
  </si>
  <si>
    <t>ARAUCA</t>
  </si>
  <si>
    <t>SANTAFE DE BOGOTA D.C</t>
  </si>
  <si>
    <t>CUNDINAMARCA</t>
  </si>
  <si>
    <t>BOLIVAR</t>
  </si>
  <si>
    <t>VALLE DEL CAUCA</t>
  </si>
  <si>
    <t>SUCRE</t>
  </si>
  <si>
    <t>QUINDIO</t>
  </si>
  <si>
    <t>HUILA</t>
  </si>
  <si>
    <t>CESAR</t>
  </si>
  <si>
    <t>SANTANDER</t>
  </si>
  <si>
    <t>MAGDALENA</t>
  </si>
  <si>
    <t>NARIÑO</t>
  </si>
  <si>
    <t>TOLIMA</t>
  </si>
  <si>
    <t>CAQUETA</t>
  </si>
  <si>
    <t>CALDAS</t>
  </si>
  <si>
    <t>CAUCA</t>
  </si>
  <si>
    <t>CORDOBA</t>
  </si>
  <si>
    <t>SIN INFORMACIÓN</t>
  </si>
  <si>
    <t>Año</t>
  </si>
  <si>
    <t>Mes</t>
  </si>
  <si>
    <t>Individu ID</t>
  </si>
  <si>
    <t>N de la violation</t>
  </si>
  <si>
    <t>Actividad o Función</t>
  </si>
  <si>
    <t>Motivación de los autores</t>
  </si>
  <si>
    <t>N de asociacion de Violencia individu</t>
  </si>
  <si>
    <t>Total general</t>
  </si>
  <si>
    <t>Cuenta de ID du victime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</si>
</sst>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pivotButton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rabajo" refreshedDate="45785.705193171299" createdVersion="8" refreshedVersion="8" minRefreshableVersion="3" recordCount="75" xr:uid="{1077679E-BA3E-4170-B908-511986599EF2}">
  <cacheSource type="worksheet">
    <worksheetSource ref="A1:W76" sheet="Hoja1"/>
  </cacheSource>
  <cacheFields count="23">
    <cacheField name="Subtipo" numFmtId="0">
      <sharedItems/>
    </cacheField>
    <cacheField name="Sexo" numFmtId="0">
      <sharedItems/>
    </cacheField>
    <cacheField name="Fecha de inicio" numFmtId="0">
      <sharedItems/>
    </cacheField>
    <cacheField name="Fecha de finalización" numFmtId="0">
      <sharedItems containsBlank="1"/>
    </cacheField>
    <cacheField name="Año" numFmtId="0">
      <sharedItems containsSemiMixedTypes="0" containsString="0" containsNumber="1" containsInteger="1" minValue="1995" maxValue="2025" count="28"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9"/>
        <n v="2010"/>
        <n v="2011"/>
        <n v="2012"/>
        <n v="2013"/>
        <n v="2014"/>
        <n v="2015"/>
        <n v="2017"/>
        <n v="2018"/>
        <n v="2019"/>
        <n v="2020"/>
        <n v="2021"/>
        <n v="2022"/>
        <n v="2023"/>
        <n v="2024"/>
        <n v="2025"/>
      </sharedItems>
    </cacheField>
    <cacheField name="Mes" numFmtId="0">
      <sharedItems containsSemiMixedTypes="0" containsString="0" containsNumber="1" containsInteger="1" minValue="1" maxValue="12"/>
    </cacheField>
    <cacheField name="Estado " numFmtId="0">
      <sharedItems/>
    </cacheField>
    <cacheField name="Relacion Economica" numFmtId="0">
      <sharedItems/>
    </cacheField>
    <cacheField name="Actividad o Función" numFmtId="0">
      <sharedItems/>
    </cacheField>
    <cacheField name="Medio al que se encuentra vinculado" numFmtId="0">
      <sharedItems/>
    </cacheField>
    <cacheField name="Tipo de medio" numFmtId="0">
      <sharedItems/>
    </cacheField>
    <cacheField name="Profesión" numFmtId="0">
      <sharedItems/>
    </cacheField>
    <cacheField name="Tema consultado" numFmtId="0">
      <sharedItems/>
    </cacheField>
    <cacheField name="Ciudad" numFmtId="0">
      <sharedItems/>
    </cacheField>
    <cacheField name="Departamento" numFmtId="0">
      <sharedItems count="18">
        <s v="ARAUCA"/>
        <s v="SANTAFE DE BOGOTA D.C"/>
        <s v="CUNDINAMARCA"/>
        <s v="BOLIVAR"/>
        <s v="VALLE DEL CAUCA"/>
        <s v="SUCRE"/>
        <s v="QUINDIO"/>
        <s v="HUILA"/>
        <s v="CESAR"/>
        <s v="SIN INFORMACIÓN"/>
        <s v="SANTANDER"/>
        <s v="MAGDALENA"/>
        <s v="NARIÑO"/>
        <s v="TOLIMA"/>
        <s v="CAQUETA"/>
        <s v="CALDAS"/>
        <s v="CAUCA"/>
        <s v="CORDOBA"/>
      </sharedItems>
    </cacheField>
    <cacheField name="Motivación de los autores" numFmtId="0">
      <sharedItems containsBlank="1"/>
    </cacheField>
    <cacheField name="Fecha de nacimiento" numFmtId="0">
      <sharedItems containsBlank="1"/>
    </cacheField>
    <cacheField name="Víctima local" numFmtId="0">
      <sharedItems/>
    </cacheField>
    <cacheField name="Zona de combate" numFmtId="0">
      <sharedItems/>
    </cacheField>
    <cacheField name="N de la violation" numFmtId="0">
      <sharedItems/>
    </cacheField>
    <cacheField name="Individu ID" numFmtId="0">
      <sharedItems/>
    </cacheField>
    <cacheField name="N de asociacion de Violencia individu" numFmtId="0">
      <sharedItems/>
    </cacheField>
    <cacheField name="ID du victim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5">
  <r>
    <s v="Atentado (Homicidio)"/>
    <s v="Hombre"/>
    <s v="16/08/1995"/>
    <s v="16/08/1995"/>
    <x v="0"/>
    <n v="8"/>
    <s v="Terminado"/>
    <s v="Asalariado"/>
    <s v="Director de medio"/>
    <s v="Radio Llanorámica Estéreo"/>
    <s v="Radio"/>
    <s v="Periodista profesional"/>
    <s v="#Corrupción"/>
    <s v="Puerto Rondón, Arauca"/>
    <x v="0"/>
    <m/>
    <m/>
    <s v="Si"/>
    <s v="No"/>
    <s v="Violation-00019452"/>
    <s v="a03Sb00000LzJHm"/>
    <s v="V/I-00021466"/>
    <s v="001Sb00000OJglh"/>
  </r>
  <r>
    <s v="Atentado (Homicidio)"/>
    <s v="Hombre"/>
    <s v="02/11/1995"/>
    <s v="02/11/1995"/>
    <x v="0"/>
    <n v="11"/>
    <s v="Terminado"/>
    <s v="Asalariado"/>
    <s v="Redactor / Redactor-web"/>
    <s v="El Nuevo Siglo"/>
    <s v="Prensa escrita"/>
    <s v="Periodista profesional"/>
    <s v="#CrimenOrganizado"/>
    <s v="Bogotá"/>
    <x v="1"/>
    <m/>
    <m/>
    <s v="Si"/>
    <s v="No"/>
    <s v="Violation-00019453"/>
    <s v="a03Sb00000LzNq3"/>
    <s v="V/I-00021467"/>
    <s v="001Sb00000OJWxf"/>
  </r>
  <r>
    <s v="Atentado (Homicidio)"/>
    <s v="Hombre"/>
    <s v="18/10/1996"/>
    <s v="18/10/1996"/>
    <x v="1"/>
    <n v="10"/>
    <s v="Terminado"/>
    <s v="Asalariado"/>
    <s v="Director de medio"/>
    <s v="Radio Colina"/>
    <s v="Radio"/>
    <s v="Periodista profesional"/>
    <s v="#Corrupción"/>
    <s v="Girardot, Cundinamarca"/>
    <x v="2"/>
    <m/>
    <m/>
    <s v="Si"/>
    <s v="No"/>
    <s v="Violation-00019454"/>
    <s v="a03Sb00000M0Ayn"/>
    <s v="V/I-00021468"/>
    <s v="001Sb00000OKXLO"/>
  </r>
  <r>
    <s v="Atentado (Homicidio)"/>
    <s v="Hombre"/>
    <s v="18/03/1997"/>
    <s v="18/03/1997"/>
    <x v="2"/>
    <n v="3"/>
    <s v="Terminado"/>
    <s v="Independiente"/>
    <s v="Fotográfo ( Fotoreportero / Fotoperiodista )"/>
    <s v="El Espectador"/>
    <s v="Prensa escrita"/>
    <s v="Periodista profesional"/>
    <s v="#CrimenOrganizado"/>
    <s v="Cartagena, Bolivar"/>
    <x v="3"/>
    <m/>
    <m/>
    <s v="Si"/>
    <s v="No"/>
    <s v="Violation-00004476"/>
    <s v="a030Y00000W2rFn"/>
    <s v="V/I-00005201"/>
    <s v="0010Y00001gmLEw"/>
  </r>
  <r>
    <s v="Atentado (Homicidio)"/>
    <s v="Hombre"/>
    <s v="20/03/1997"/>
    <s v="20/03/1997"/>
    <x v="2"/>
    <n v="3"/>
    <s v="Terminado"/>
    <s v="Asalariado"/>
    <s v="Redactor / Redactor-web"/>
    <s v="El País"/>
    <s v="Prensa escrita"/>
    <s v="Periodista profesional"/>
    <s v="#CrimenOrganizado #Corruption"/>
    <s v="Cali"/>
    <x v="4"/>
    <m/>
    <m/>
    <s v="Si"/>
    <s v="No"/>
    <s v="Violation-00004477"/>
    <s v="a030Y00000W2rGM"/>
    <s v="V/I-00005202"/>
    <s v="0010Y00001gmLJh"/>
  </r>
  <r>
    <s v="Atentado (Homicidio)"/>
    <s v="Hombre"/>
    <s v="08/11/1997"/>
    <s v="08/11/1997"/>
    <x v="2"/>
    <n v="11"/>
    <s v="Terminado"/>
    <s v="Asalariado"/>
    <s v="Director de medio"/>
    <s v="radio Majagual AM"/>
    <s v="Radio"/>
    <s v="Periodista profesional"/>
    <s v="#Corrupción"/>
    <s v="Majagual"/>
    <x v="5"/>
    <m/>
    <m/>
    <s v="Si"/>
    <s v="No"/>
    <s v="Violation-00016560"/>
    <s v="a03AX00000288TQ"/>
    <s v="V/I-00018332"/>
    <s v="0010Y00001gmM45"/>
  </r>
  <r>
    <s v="Atentado (Homicidio)"/>
    <s v="Hombre"/>
    <s v="20/11/1997"/>
    <s v="20/11/1997"/>
    <x v="2"/>
    <n v="11"/>
    <s v="Terminado"/>
    <s v="Asalariado"/>
    <s v="Director de medio"/>
    <s v="El Marqués"/>
    <s v="Prensa escrita"/>
    <s v="Periodista profesional"/>
    <s v="#CrimenOrganizado"/>
    <s v="Armenia"/>
    <x v="6"/>
    <m/>
    <m/>
    <s v="Si"/>
    <s v="No"/>
    <s v="Violation-00004499"/>
    <s v="a030Y00000W2rRb"/>
    <s v="V/I-00005222"/>
    <s v="0010Y00001gmMQL"/>
  </r>
  <r>
    <s v="Atentado (Homicidio)"/>
    <s v="Hombre"/>
    <s v="22/02/1998"/>
    <s v="22/02/1998"/>
    <x v="3"/>
    <n v="2"/>
    <s v="Terminado"/>
    <s v="Asalariado"/>
    <s v="Redactor / Redactor-web"/>
    <s v="El Espectador"/>
    <s v="Prensa escrita"/>
    <s v="Periodista profesional"/>
    <s v="#CrimenOrganizado"/>
    <s v="Bogotá"/>
    <x v="1"/>
    <m/>
    <m/>
    <s v="Si"/>
    <s v="No"/>
    <s v="Violation-00004507"/>
    <s v="a030Y00000W3EkA"/>
    <s v="V/I-00005230"/>
    <s v="0010Y00001gmgr9"/>
  </r>
  <r>
    <s v="Atentado (Homicidio)"/>
    <s v="Hombre"/>
    <s v="16/04/1998"/>
    <s v="16/04/1998"/>
    <x v="3"/>
    <n v="4"/>
    <s v="Terminado"/>
    <s v="Asalariado"/>
    <s v="Redactor en jefe"/>
    <s v="Radio Sur"/>
    <s v="Radio"/>
    <s v="Periodista profesional"/>
    <s v="#CrimenOrganizado #Corrupción"/>
    <s v="Pitalito, Huila"/>
    <x v="7"/>
    <m/>
    <m/>
    <s v="Si"/>
    <s v="No"/>
    <s v="Violation-00004513"/>
    <s v="a030Y00000W3EnV"/>
    <s v="V/I-00005236"/>
    <s v="0010Y00001gmhES"/>
  </r>
  <r>
    <s v="Atentado (Homicidio)"/>
    <s v="Hombre"/>
    <s v="19/05/1998"/>
    <s v="19/05/1998"/>
    <x v="3"/>
    <n v="5"/>
    <s v="Terminado"/>
    <s v="Asalariado"/>
    <s v="Redactor / Redactor-web"/>
    <s v="Telepacífico, CVN"/>
    <s v="Televisión"/>
    <s v="Periodista profesional"/>
    <s v="#CrimenOrganizado"/>
    <s v="Cali"/>
    <x v="4"/>
    <m/>
    <m/>
    <s v="Si"/>
    <s v="No"/>
    <s v="Violation-00004515"/>
    <s v="a030Y00000W3Ep7"/>
    <s v="V/I-00005238"/>
    <s v="0010Y00001gmhKw"/>
  </r>
  <r>
    <s v="Atentado (Homicidio)"/>
    <s v="Mujer"/>
    <s v="11/08/1998"/>
    <s v="11/08/1998"/>
    <x v="3"/>
    <n v="8"/>
    <s v="Terminado"/>
    <s v="Asalariado"/>
    <s v="Corresponsal"/>
    <s v="En Vivo"/>
    <s v="Televisión"/>
    <s v="Periodista profesional"/>
    <s v="#CrimenOrganizado"/>
    <s v="Valledupar, Cesar"/>
    <x v="8"/>
    <m/>
    <m/>
    <s v="Si"/>
    <s v="No"/>
    <s v="Violation-00004520"/>
    <s v="a030Y00000W3Es1"/>
    <s v="V/I-00005242"/>
    <s v="0010Y00001gmhgv"/>
  </r>
  <r>
    <s v="Atentado (Homicidio)"/>
    <s v="Hombre"/>
    <s v="11/04/1999"/>
    <s v="11/04/1999"/>
    <x v="4"/>
    <n v="4"/>
    <s v="Terminado"/>
    <s v="Sin Información"/>
    <s v=""/>
    <s v=""/>
    <s v=""/>
    <s v="Periodista profesional"/>
    <s v=""/>
    <s v=""/>
    <x v="9"/>
    <m/>
    <m/>
    <s v="No"/>
    <s v="No"/>
    <s v="Violation-00004548"/>
    <s v="a030Y00000W3Grl"/>
    <s v="V/I-00005270"/>
    <s v="0010Y00001gmk5a"/>
  </r>
  <r>
    <s v="Atentado (Homicidio)"/>
    <s v="Hombre"/>
    <s v="13/08/1999"/>
    <s v="13/08/1999"/>
    <x v="4"/>
    <n v="8"/>
    <s v="Terminado"/>
    <s v="Asalariado"/>
    <s v="Presentador / Animador / Cronista"/>
    <s v="Caracol TV"/>
    <s v="Televisión"/>
    <s v="Periodista profesional"/>
    <s v="#CrimenOrganizado"/>
    <s v="Bogotá"/>
    <x v="1"/>
    <m/>
    <m/>
    <s v="Si"/>
    <s v="No"/>
    <s v="Violation-00004576"/>
    <s v="a030Y00000W3HAl"/>
    <s v="V/I-00005298"/>
    <s v="0010Y00001gmnTq"/>
  </r>
  <r>
    <s v="Atentado (Homicidio)"/>
    <s v="Hombre"/>
    <s v="16/09/1999"/>
    <s v="16/09/1999"/>
    <x v="4"/>
    <n v="9"/>
    <s v="Terminado"/>
    <s v="Asalariado"/>
    <s v="Reportero  ( Gran Reportero / Enviado especial / Corresponsal de guerra )"/>
    <s v="El Pilón"/>
    <s v="Prensa escrita"/>
    <s v="Periodista profesional"/>
    <s v="#Corrupción #Politica #homicidiodedosmujeres #mujeres"/>
    <s v="Valledupar"/>
    <x v="8"/>
    <m/>
    <m/>
    <s v="Si"/>
    <s v="No"/>
    <s v="Violation-00004579"/>
    <s v="a030Y00000W3HCU"/>
    <s v="V/I-00005301"/>
    <s v="0010Y00001gmoKp"/>
  </r>
  <r>
    <s v="Atentado (Homicidio)"/>
    <s v="Hombre"/>
    <s v="21/10/1999"/>
    <s v="21/10/1999"/>
    <x v="4"/>
    <n v="10"/>
    <s v="Terminado"/>
    <s v="Asalariado"/>
    <s v="Corresponsal"/>
    <s v="Émisora ​​Fuentes"/>
    <s v="Radio"/>
    <s v="Periodista profesional"/>
    <s v="#Corrupción"/>
    <s v="San Onofre"/>
    <x v="5"/>
    <m/>
    <m/>
    <s v="Si"/>
    <s v="No"/>
    <s v="Violation-00004583"/>
    <s v="a030Y00000W3HE7"/>
    <s v="V/I-00005305"/>
    <s v="0010Y00001gmpDU"/>
  </r>
  <r>
    <s v="Atentado (Homicidio)"/>
    <s v="Hombre"/>
    <s v="28/11/1999"/>
    <s v="28/11/1999"/>
    <x v="4"/>
    <n v="11"/>
    <s v="Terminado"/>
    <s v="Independiente"/>
    <s v="Camarografo / Videoasta"/>
    <s v="Freelance"/>
    <s v="Televisión"/>
    <s v="Periodista profesional"/>
    <s v="#CrimenOrganizado"/>
    <s v="El Playón, Santander"/>
    <x v="10"/>
    <m/>
    <m/>
    <s v="Si"/>
    <s v="No"/>
    <s v="Violation-00004589"/>
    <s v="a030Y00000W3HLa"/>
    <s v="V/I-00005311"/>
    <s v="0010Y00001gmqyM"/>
  </r>
  <r>
    <s v="Atentado (Homicidio)"/>
    <s v="Hombre"/>
    <s v="28/11/1999"/>
    <s v="28/11/1999"/>
    <x v="4"/>
    <n v="11"/>
    <s v="Terminado"/>
    <s v="Independiente"/>
    <s v="Camarografo / Videoasta"/>
    <s v="Freelance"/>
    <s v="Televisión"/>
    <s v="Periodista profesional"/>
    <s v="#CrimenOrganizado"/>
    <s v="El Playón, Santander"/>
    <x v="10"/>
    <m/>
    <m/>
    <s v="Si"/>
    <s v="No"/>
    <s v="Violation-00004590"/>
    <s v="a030Y00000W3HM9"/>
    <s v="V/I-00005312"/>
    <s v="0010Y00001gmrBQ"/>
  </r>
  <r>
    <s v="Atentado (Homicidio)"/>
    <s v="Hombre"/>
    <s v="04/12/1999"/>
    <s v="04/12/1999"/>
    <x v="4"/>
    <n v="12"/>
    <s v="Terminado"/>
    <s v="Asalariado"/>
    <s v="Camarografo / Videoasta"/>
    <s v="TV Garzón"/>
    <s v="Televisión"/>
    <s v="Periodista profesional"/>
    <s v="#ZonaDeConflicto #FARC #Ataque de las FARC"/>
    <s v="Gigante, Huila"/>
    <x v="7"/>
    <m/>
    <m/>
    <s v="Si"/>
    <s v="Si"/>
    <s v="Violation-00004591"/>
    <s v="a030Y00000W3HMJ"/>
    <s v="V/I-00005313"/>
    <s v="0010Y00001gmrPw"/>
  </r>
  <r>
    <s v="Atentado (Homicidio)"/>
    <s v="Hombre"/>
    <s v="31/10/2000"/>
    <s v="31/10/2000"/>
    <x v="5"/>
    <n v="10"/>
    <s v="Terminado"/>
    <s v="Asalariado"/>
    <s v="Director de medio"/>
    <s v="Galaxia Estereo"/>
    <s v="Radio"/>
    <s v="Periodista profesional"/>
    <s v="#Corrupción"/>
    <s v="Sevilla, Valle del Cauca"/>
    <x v="4"/>
    <m/>
    <m/>
    <s v="Si"/>
    <s v="No"/>
    <s v="Violation-00004620"/>
    <s v="a030Y00000W3Jjx"/>
    <s v="V/I-00005340"/>
    <s v="0010Y00001gn2Eh"/>
  </r>
  <r>
    <s v="Atentado (Homicidio)"/>
    <s v="Hombre"/>
    <s v="15/11/2000"/>
    <s v="15/11/2000"/>
    <x v="5"/>
    <n v="11"/>
    <s v="Terminado"/>
    <s v="Asalariado"/>
    <s v="Corresponsal"/>
    <s v="Radio Galeón"/>
    <s v="Radio"/>
    <s v="Periodista profesional"/>
    <s v="#Corrupción #Politica"/>
    <s v="Pivijay, Magdalena"/>
    <x v="11"/>
    <m/>
    <m/>
    <s v="Si"/>
    <s v="No"/>
    <s v="Violation-00004621"/>
    <s v="a030Y00000W3Jkq"/>
    <s v="V/I-00005341"/>
    <s v="0010Y00001gn2HH"/>
  </r>
  <r>
    <s v="Atentado (Homicidio)"/>
    <s v="Hombre"/>
    <s v="27/04/2001"/>
    <s v="27/04/2001"/>
    <x v="6"/>
    <n v="4"/>
    <s v="Terminado"/>
    <s v="Asalariado"/>
    <s v="Corresponsal"/>
    <s v="Voz"/>
    <s v="Prensa escrita"/>
    <s v="Periodista profesional"/>
    <s v="#Violencia FARC"/>
    <s v="Tumaco"/>
    <x v="12"/>
    <m/>
    <m/>
    <s v="Si"/>
    <s v="No"/>
    <s v="Violation-00004646"/>
    <s v="a030Y00000W3LB1"/>
    <s v="V/I-00005366"/>
    <s v="0010Y00001gn5lL"/>
  </r>
  <r>
    <s v="Atentado (Homicidio)"/>
    <s v="Hombre"/>
    <s v="28/04/2001"/>
    <s v="28/04/2001"/>
    <x v="6"/>
    <n v="4"/>
    <s v="Terminado"/>
    <s v="Asalariado"/>
    <s v="Reportero  ( Gran Reportero / Enviado especial / Corresponsal de guerra )"/>
    <s v="Telepacifico"/>
    <s v="Televisión"/>
    <s v="Periodista profesional"/>
    <s v="#periodista deportivo #deporte #Corrupción"/>
    <s v="Cali"/>
    <x v="4"/>
    <s v="relacionado con su labor periodística en la denuncia de irregularidades en programas de vivienda popular."/>
    <m/>
    <s v="Si"/>
    <s v="No"/>
    <s v="Violation-00004647"/>
    <s v="a030Y00000W3LBf"/>
    <s v="V/I-00005367"/>
    <s v="0010Y00001gn5p3"/>
  </r>
  <r>
    <s v="Atentado (Homicidio)"/>
    <s v="Hombre"/>
    <s v="21/06/2001"/>
    <s v="21/06/2001"/>
    <x v="6"/>
    <n v="6"/>
    <s v="Terminado"/>
    <s v="Asalariado"/>
    <s v="Reportero  ( Gran Reportero / Enviado especial / Corresponsal de guerra )"/>
    <s v="Planadas Cultural Estereo"/>
    <s v="Radio"/>
    <s v="Periodista profesional"/>
    <s v="#Violencia FARC"/>
    <s v="Tolima"/>
    <x v="13"/>
    <m/>
    <m/>
    <s v="Si"/>
    <s v="No"/>
    <s v="Violation-00004655"/>
    <s v="a030Y00000W3LGB"/>
    <s v="V/I-00005375"/>
    <s v="0010Y00001gn6D5"/>
  </r>
  <r>
    <s v="Atentado (Homicidio)"/>
    <s v="Hombre"/>
    <s v="04/07/2001"/>
    <s v="04/07/2001"/>
    <x v="6"/>
    <n v="7"/>
    <s v="Terminado"/>
    <s v="Asalariado"/>
    <s v="Director de medio"/>
    <s v="Fresno"/>
    <s v="Prensa escrita"/>
    <s v="Periodista profesional"/>
    <s v="#Violencia Guerilla"/>
    <s v="Fresno"/>
    <x v="13"/>
    <m/>
    <m/>
    <s v="Si"/>
    <s v="No"/>
    <s v="Violation-00004656"/>
    <s v="a030Y00000W3LGk"/>
    <s v="V/I-00005376"/>
    <s v="0010Y00001gn6Hx"/>
  </r>
  <r>
    <s v="Atentado (Homicidio)"/>
    <s v="Hombre"/>
    <s v="04/07/2001"/>
    <s v="04/07/2001"/>
    <x v="6"/>
    <n v="7"/>
    <s v="Terminado"/>
    <s v="Asalariado"/>
    <s v="Redactor en jefe"/>
    <s v="La Voz de la Selva"/>
    <s v="Prensa escrita"/>
    <s v="Periodista profesional"/>
    <s v="#Violencia FARC"/>
    <s v="Florencia, Caquetá"/>
    <x v="14"/>
    <m/>
    <m/>
    <s v="Si"/>
    <s v="No"/>
    <s v="Violation-00004657"/>
    <s v="a030Y00000W3LH4"/>
    <s v="V/I-00005377"/>
    <s v="0010Y00001gn6Jo"/>
  </r>
  <r>
    <s v="Atentado (Homicidio)"/>
    <s v="Hombre"/>
    <s v="08/07/2001"/>
    <s v="08/07/2001"/>
    <x v="6"/>
    <n v="7"/>
    <s v="Terminado"/>
    <s v="Asalariado"/>
    <s v="Presentador / Animador / Cronista"/>
    <s v="Mar Estero Telemar"/>
    <s v="Radio"/>
    <s v="Periodista profesional"/>
    <s v="#CrimenOrganizado"/>
    <s v="Buenaventura"/>
    <x v="4"/>
    <m/>
    <m/>
    <s v="Si"/>
    <s v="No"/>
    <s v="Violation-00004661"/>
    <s v="a030Y00000W3LJ0"/>
    <s v="V/I-00005381"/>
    <s v="0010Y00001gn6Wf"/>
  </r>
  <r>
    <s v="Atentado (Homicidio)"/>
    <s v="Hombre"/>
    <s v="16/07/2001"/>
    <s v="16/07/2001"/>
    <x v="6"/>
    <n v="7"/>
    <s v="Terminado"/>
    <s v="Sin Información"/>
    <s v="Director de medio"/>
    <s v="Adecosan"/>
    <s v="Radio"/>
    <s v="Periodista profesional"/>
    <s v="#Desconocido"/>
    <s v="San Pablo"/>
    <x v="3"/>
    <s v="fundó una emisora"/>
    <m/>
    <s v="Si"/>
    <s v="No"/>
    <s v="Violation-00004662"/>
    <s v="a030Y00000W3LJK"/>
    <s v="V/I-00005382"/>
    <s v="0010Y00001gn6Yl"/>
  </r>
  <r>
    <s v="Atentado (Homicidio)"/>
    <s v="Hombre"/>
    <s v="23/12/2001"/>
    <s v="23/12/2001"/>
    <x v="6"/>
    <n v="12"/>
    <s v="Terminado"/>
    <s v="Asalariado"/>
    <s v="Redactor en jefe"/>
    <s v="La Región"/>
    <s v="Prensa escrita"/>
    <s v="Periodista profesional"/>
    <s v="#CrimenOrganizado"/>
    <s v="Fundación"/>
    <x v="11"/>
    <m/>
    <m/>
    <s v="Si"/>
    <s v="No"/>
    <s v="Violation-00004686"/>
    <s v="a030Y00000W3LRH"/>
    <s v="V/I-00005405"/>
    <s v="0010Y00001gn7hb"/>
  </r>
  <r>
    <s v="Atentado (Homicidio)"/>
    <s v="Hombre"/>
    <s v="30/01/2002"/>
    <s v="30/01/2002"/>
    <x v="7"/>
    <n v="1"/>
    <s v="Terminado"/>
    <s v="Asalariado"/>
    <s v="Director de medio"/>
    <s v="La Patria"/>
    <s v="Prensa escrita"/>
    <s v="Periodista profesional"/>
    <s v="#CrimenOrganizado"/>
    <s v="Manizales, Caldas"/>
    <x v="15"/>
    <m/>
    <s v="21/09/1959"/>
    <s v="Si"/>
    <s v="No"/>
    <s v="Violation-00002931"/>
    <s v="a030Y00000SQSbZ"/>
    <s v="V/I-00003603"/>
    <s v="0010Y00001ZCrNK"/>
  </r>
  <r>
    <s v="Atentado (Homicidio)"/>
    <s v="Hombre"/>
    <s v="11/04/2002"/>
    <s v="11/04/2002"/>
    <x v="7"/>
    <n v="4"/>
    <s v="Terminado"/>
    <s v="Sin Información"/>
    <s v="Conductor"/>
    <s v="RCN"/>
    <s v="Televisión"/>
    <s v="Colaborador"/>
    <s v="#Corrupción"/>
    <s v="Cali"/>
    <x v="4"/>
    <m/>
    <m/>
    <s v="Si"/>
    <s v="No"/>
    <s v="Violation-00002953"/>
    <s v="a030Y00000Su1Ax"/>
    <s v="V/I-00003624"/>
    <s v="0010Y00001ZDGVJ"/>
  </r>
  <r>
    <s v="Atentado (Homicidio)"/>
    <s v="Hombre"/>
    <s v="12/04/2002"/>
    <s v="12/04/2002"/>
    <x v="7"/>
    <n v="4"/>
    <s v="Terminado"/>
    <s v="Asalariado"/>
    <s v="Camarografo / Videoasta"/>
    <s v="RCN Television"/>
    <s v="Televisión"/>
    <s v="Periodista profesional"/>
    <s v="#ZonaDeConflicto #FARC intercambio de disparos (FARC)"/>
    <s v="Cali"/>
    <x v="4"/>
    <m/>
    <m/>
    <s v="Si"/>
    <s v="Si"/>
    <s v="Violation-00002930"/>
    <s v="a030Y00000SQSXW"/>
    <s v="V/I-00003602"/>
    <s v="0010Y00001ZCrLn"/>
  </r>
  <r>
    <s v="Atentado (Homicidio)"/>
    <s v="Hombre"/>
    <s v="28/06/2002"/>
    <s v="28/06/2002"/>
    <x v="7"/>
    <n v="6"/>
    <s v="Terminado"/>
    <s v="Asalariado"/>
    <s v="Director de medio"/>
    <s v="Meridiano 70"/>
    <s v="Radio"/>
    <s v="Periodista profesional"/>
    <s v="#ZonaDeConflicto #FARC"/>
    <s v="Arauca"/>
    <x v="0"/>
    <m/>
    <m/>
    <s v="Si"/>
    <s v="Si"/>
    <s v="Violation-00002929"/>
    <s v="a030Y00000SQSWY"/>
    <s v="V/I-00003601"/>
    <s v="0010Y00001ZCrKs"/>
  </r>
  <r>
    <s v="Atentado (Homicidio)"/>
    <s v="Mujer"/>
    <s v="13/07/2002"/>
    <s v="13/07/2002"/>
    <x v="7"/>
    <n v="7"/>
    <s v="Terminado"/>
    <s v="Sin Información"/>
    <s v="Otros actores de medios"/>
    <s v="El Nuevo Día"/>
    <s v="Prensa escrita"/>
    <s v="Colaborador"/>
    <s v="#CrimenOrganizado"/>
    <s v="Roncesvalles, Tolima"/>
    <x v="13"/>
    <m/>
    <m/>
    <s v="Si"/>
    <s v="No"/>
    <s v="Violation-00002952"/>
    <s v="a030Y00000Su1AM"/>
    <s v="V/I-00003623"/>
    <s v="0010Y00001ZDGUz"/>
  </r>
  <r>
    <s v="Atentado (Homicidio)"/>
    <s v="Hombre"/>
    <s v="18/03/2003"/>
    <m/>
    <x v="8"/>
    <n v="3"/>
    <s v="En curso"/>
    <s v="Sin Información"/>
    <s v=""/>
    <s v=""/>
    <s v=""/>
    <s v="Periodista profesional"/>
    <s v=""/>
    <s v=""/>
    <x v="9"/>
    <m/>
    <m/>
    <s v="Si"/>
    <s v="No"/>
    <s v="Violation-00002964"/>
    <s v="a030Y00000SuSC5"/>
    <s v="V/I-00003639"/>
    <s v="0010Y00001ZDbg1"/>
  </r>
  <r>
    <s v="Atentado (Homicidio)"/>
    <s v="Hombre"/>
    <s v="28/04/2003"/>
    <m/>
    <x v="8"/>
    <n v="4"/>
    <s v="En curso"/>
    <s v="Sin Información"/>
    <s v=""/>
    <s v=""/>
    <s v=""/>
    <s v="Periodista profesional"/>
    <s v=""/>
    <s v=""/>
    <x v="9"/>
    <m/>
    <m/>
    <s v="Si"/>
    <s v="No"/>
    <s v="Violation-00002963"/>
    <s v="a030Y00000SuSBZ"/>
    <s v="V/I-00003638"/>
    <s v="0010Y00001ZDbfI"/>
  </r>
  <r>
    <s v="Atentado (Homicidio)"/>
    <s v="Hombre"/>
    <s v="29/04/2003"/>
    <m/>
    <x v="8"/>
    <n v="4"/>
    <s v="En curso"/>
    <s v="Sin Información"/>
    <s v=""/>
    <s v=""/>
    <s v=""/>
    <s v="Periodista profesional"/>
    <s v=""/>
    <s v=""/>
    <x v="9"/>
    <m/>
    <m/>
    <s v="Si"/>
    <s v="No"/>
    <s v="Violation-00002962"/>
    <s v="a030Y00000SuSB4"/>
    <s v="V/I-00003637"/>
    <s v="0010Y00001ZDbd7"/>
  </r>
  <r>
    <s v="Atentado (Homicidio)"/>
    <s v="Hombre"/>
    <s v="22/08/2003"/>
    <m/>
    <x v="8"/>
    <n v="8"/>
    <s v="En curso"/>
    <s v="Sin Información"/>
    <s v=""/>
    <s v=""/>
    <s v=""/>
    <s v="Periodista profesional"/>
    <s v=""/>
    <s v=""/>
    <x v="9"/>
    <m/>
    <m/>
    <s v="Si"/>
    <s v="No"/>
    <s v="Violation-00002961"/>
    <s v="a030Y00000SuSAF"/>
    <s v="V/I-00003636"/>
    <s v="0010Y00001ZDbc9"/>
  </r>
  <r>
    <s v="Atentado (Homicidio)"/>
    <s v="Hombre"/>
    <s v="04/02/2004"/>
    <s v="04/02/2004"/>
    <x v="9"/>
    <n v="2"/>
    <s v="Terminado"/>
    <s v="Asalariado"/>
    <s v="Presentador / Animador / Cronista"/>
    <s v="CNC Noticias"/>
    <s v="Televisión"/>
    <s v="Periodista profesional"/>
    <s v="#CrimenOrganizado Tráfico de Drogas"/>
    <s v="Cartago, Valle del Cauca "/>
    <x v="4"/>
    <m/>
    <m/>
    <s v="Si"/>
    <s v="No"/>
    <s v="Violation-00003017"/>
    <s v="a030Y00000SwRxj"/>
    <s v="V/I-00003696"/>
    <s v="0010Y00001ZEgBk"/>
  </r>
  <r>
    <s v="Atentado (Homicidio)"/>
    <s v="Hombre"/>
    <s v="20/09/2004"/>
    <m/>
    <x v="9"/>
    <n v="9"/>
    <s v="En curso"/>
    <s v="Sin Información"/>
    <s v=""/>
    <s v=""/>
    <s v=""/>
    <s v="Colaborador"/>
    <s v=""/>
    <s v=""/>
    <x v="9"/>
    <m/>
    <m/>
    <s v="Si"/>
    <s v="No"/>
    <s v="Violation-00003059"/>
    <s v="a030Y00000SSfEV"/>
    <s v="V/I-00003753"/>
    <s v="0010Y00001YlaKD"/>
  </r>
  <r>
    <s v="Atentado (Homicidio)"/>
    <s v="Hombre"/>
    <s v="11/01/2005"/>
    <m/>
    <x v="10"/>
    <n v="1"/>
    <s v="En curso"/>
    <s v="Sin Información"/>
    <s v=""/>
    <s v=""/>
    <s v=""/>
    <s v="Periodista profesional"/>
    <s v=""/>
    <s v=""/>
    <x v="9"/>
    <m/>
    <m/>
    <s v="Si"/>
    <s v="No"/>
    <s v="Violation-00003087"/>
    <s v="a030Y00000SSlTG"/>
    <s v="V/I-00003784"/>
    <s v="0010Y00001YmJMh"/>
  </r>
  <r>
    <s v="Atentado (Homicidio)"/>
    <s v="Hombre"/>
    <s v="20/03/2006"/>
    <m/>
    <x v="11"/>
    <n v="3"/>
    <s v="En curso"/>
    <s v="Sin Información"/>
    <s v=""/>
    <s v=""/>
    <s v=""/>
    <s v="Periodista profesional"/>
    <s v=""/>
    <s v=""/>
    <x v="9"/>
    <m/>
    <m/>
    <s v="Si"/>
    <s v="No"/>
    <s v="Violation-00003158"/>
    <s v="a030Y00000Sf8od"/>
    <s v="V/I-00003865"/>
    <s v="0010Y00001Z8bAq"/>
  </r>
  <r>
    <s v="Atentado (Homicidio)"/>
    <s v="Hombre"/>
    <s v="09/08/2006"/>
    <m/>
    <x v="11"/>
    <n v="8"/>
    <s v="En curso"/>
    <s v="Sin Información"/>
    <s v=""/>
    <s v=""/>
    <s v=""/>
    <s v="Periodista profesional"/>
    <s v=""/>
    <s v=""/>
    <x v="9"/>
    <m/>
    <m/>
    <s v="Si"/>
    <s v="No"/>
    <s v="Violation-00003157"/>
    <s v="a030Y00000Sf8nB"/>
    <s v="V/I-00003864"/>
    <s v="0010Y00001Z8abN"/>
  </r>
  <r>
    <s v="Atentado (Homicidio)"/>
    <s v="Hombre"/>
    <s v="22/08/2006"/>
    <m/>
    <x v="11"/>
    <n v="8"/>
    <s v="En curso"/>
    <s v="Sin Información"/>
    <s v=""/>
    <s v=""/>
    <s v=""/>
    <s v="Periodista profesional"/>
    <s v=""/>
    <s v=""/>
    <x v="9"/>
    <m/>
    <m/>
    <s v="Si"/>
    <s v="No"/>
    <s v="Violation-00003156"/>
    <s v="a030Y00000Sf8mi"/>
    <s v="V/I-00003863"/>
    <s v="0010Y00001Z8aaj"/>
  </r>
  <r>
    <s v="Atentado (Homicidio)"/>
    <s v="Hombre"/>
    <s v="24/04/2009"/>
    <m/>
    <x v="12"/>
    <n v="4"/>
    <s v="En curso"/>
    <s v="Sin Información"/>
    <s v=""/>
    <s v=""/>
    <s v=""/>
    <s v="Periodista profesional"/>
    <s v=""/>
    <s v=""/>
    <x v="9"/>
    <m/>
    <m/>
    <s v="No"/>
    <s v="No"/>
    <s v="Violation-00003596"/>
    <s v="a030Y00000VXD4u"/>
    <s v="V/I-00004329"/>
    <s v="0010Y00000n0LJP"/>
  </r>
  <r>
    <s v="Atentado (Homicidio)"/>
    <s v="Hombre"/>
    <s v="19/03/2010"/>
    <m/>
    <x v="13"/>
    <n v="3"/>
    <s v="En curso"/>
    <s v="Sin Información"/>
    <s v=""/>
    <s v=""/>
    <s v=""/>
    <s v="Periodista profesional"/>
    <s v=""/>
    <s v=""/>
    <x v="9"/>
    <m/>
    <m/>
    <s v="No"/>
    <s v="No"/>
    <s v="Violation-00003680"/>
    <s v="a030Y00000VXHuk"/>
    <s v="V/I-00004411"/>
    <s v="0010Y00001g43EY"/>
  </r>
  <r>
    <s v="Atentado (Homicidio)"/>
    <s v="Hombre"/>
    <s v="14/10/2010"/>
    <m/>
    <x v="13"/>
    <n v="10"/>
    <s v="En curso"/>
    <s v="Sin Información"/>
    <s v=""/>
    <s v=""/>
    <s v=""/>
    <s v="Periodista profesional"/>
    <s v=""/>
    <s v=""/>
    <x v="9"/>
    <m/>
    <m/>
    <s v="No"/>
    <s v="No"/>
    <s v="Violation-00003679"/>
    <s v="a030Y00000VXHuf"/>
    <s v="V/I-00004410"/>
    <s v="0010Y00001g43CS"/>
  </r>
  <r>
    <s v="Atentado (Homicidio)"/>
    <s v="Hombre"/>
    <s v="30/06/2011"/>
    <m/>
    <x v="14"/>
    <n v="6"/>
    <s v="En curso"/>
    <s v="Sin Información"/>
    <s v=""/>
    <s v=""/>
    <s v=""/>
    <s v="Periodista profesional"/>
    <s v=""/>
    <s v=""/>
    <x v="9"/>
    <m/>
    <m/>
    <s v="No"/>
    <s v="No"/>
    <s v="Violation-00003741"/>
    <s v="a030Y00000W125y"/>
    <s v="V/I-00004471"/>
    <s v="0010Y00001g4LV9"/>
  </r>
  <r>
    <s v="Atentado (Homicidio)"/>
    <s v="Hombre"/>
    <s v="27/11/2012"/>
    <m/>
    <x v="15"/>
    <n v="11"/>
    <s v="En curso"/>
    <s v="Sin Información"/>
    <s v=""/>
    <s v=""/>
    <s v=""/>
    <s v="Periodista profesional"/>
    <s v=""/>
    <s v=""/>
    <x v="9"/>
    <m/>
    <m/>
    <s v="No"/>
    <s v="No"/>
    <s v="Violation-00003813"/>
    <s v="a030Y00000W15ge"/>
    <s v="V/I-00004543"/>
    <s v="0010Y00001g4Qvd"/>
  </r>
  <r>
    <s v="Atentado (Homicidio)"/>
    <s v="Hombre"/>
    <s v="29/07/2013"/>
    <m/>
    <x v="16"/>
    <n v="7"/>
    <s v="En curso"/>
    <s v="Sin Información"/>
    <s v=""/>
    <s v=""/>
    <s v=""/>
    <s v="Periodista profesional"/>
    <s v=""/>
    <s v=""/>
    <x v="9"/>
    <m/>
    <m/>
    <s v="No"/>
    <s v="No"/>
    <s v="Violation-00003912"/>
    <s v="a030Y00000W17pO"/>
    <s v="V/I-00004637"/>
    <s v="0010Y00001g4Xzj"/>
  </r>
  <r>
    <s v="Atentado (Homicidio)"/>
    <s v="Hombre"/>
    <s v="28/12/2013"/>
    <m/>
    <x v="16"/>
    <n v="12"/>
    <s v="En curso"/>
    <s v="Sin Información"/>
    <s v=""/>
    <s v=""/>
    <s v=""/>
    <s v="Colaborador"/>
    <s v=""/>
    <s v=""/>
    <x v="9"/>
    <m/>
    <m/>
    <s v="No"/>
    <s v="No"/>
    <s v="Violation-00003987"/>
    <s v="a030Y00000W18LP"/>
    <s v="V/I-00004712"/>
    <s v="0010Y00001g4aUk"/>
  </r>
  <r>
    <s v="Atentado (Homicidio)"/>
    <s v="Hombre"/>
    <s v="19/02/2014"/>
    <m/>
    <x v="17"/>
    <n v="2"/>
    <s v="En curso"/>
    <s v="Sin Información"/>
    <s v=""/>
    <s v=""/>
    <s v=""/>
    <s v="Periodista profesional"/>
    <s v=""/>
    <s v=""/>
    <x v="9"/>
    <m/>
    <m/>
    <s v="No"/>
    <s v="No"/>
    <s v="Violation-00004002"/>
    <s v="a030Y00000W1Sxo"/>
    <s v="V/I-00004726"/>
    <s v="0010Y00001g4cry"/>
  </r>
  <r>
    <s v="Atentado (Homicidio)"/>
    <s v="Hombre"/>
    <s v="12/08/2014"/>
    <m/>
    <x v="17"/>
    <n v="8"/>
    <s v="En curso"/>
    <s v="Sin Información"/>
    <s v=""/>
    <s v=""/>
    <s v=""/>
    <s v="Periodista profesional"/>
    <s v=""/>
    <s v=""/>
    <x v="9"/>
    <m/>
    <m/>
    <s v="No"/>
    <s v="No"/>
    <s v="Violation-00004001"/>
    <s v="a030Y00000W1SxI"/>
    <s v="V/I-00004725"/>
    <s v="0010Y00001g4cqR"/>
  </r>
  <r>
    <s v="Atentado (Homicidio)"/>
    <s v="Hombre"/>
    <s v="14/02/2015"/>
    <m/>
    <x v="18"/>
    <n v="2"/>
    <s v="En curso"/>
    <s v="Sin Información"/>
    <s v=""/>
    <s v=""/>
    <s v=""/>
    <s v="Periodista profesional"/>
    <s v=""/>
    <s v=""/>
    <x v="9"/>
    <m/>
    <m/>
    <s v="No"/>
    <s v="No"/>
    <s v="Violation-00004091"/>
    <s v="a030Y00000W1WFT"/>
    <s v="V/I-00004816"/>
    <s v="0010Y00001g4vXa"/>
  </r>
  <r>
    <s v="Atentado (Homicidio)"/>
    <s v="Mujer"/>
    <s v="10/09/2015"/>
    <m/>
    <x v="18"/>
    <n v="9"/>
    <s v="En curso"/>
    <s v="Sin Información"/>
    <s v=""/>
    <s v=""/>
    <s v=""/>
    <s v="Periodista profesional"/>
    <s v=""/>
    <s v=""/>
    <x v="9"/>
    <m/>
    <m/>
    <s v="No"/>
    <s v="No"/>
    <s v="Violation-00004090"/>
    <s v="a030Y00000W1WF4"/>
    <s v="V/I-00004815"/>
    <s v="0010Y00001g4vWD"/>
  </r>
  <r>
    <s v="Atentado (Homicidio)"/>
    <s v="Mujer"/>
    <s v="08/10/2017"/>
    <s v="08/10/2017"/>
    <x v="19"/>
    <n v="10"/>
    <s v="Terminado"/>
    <s v="Sin Información"/>
    <s v="Redactor / Redactor-web"/>
    <s v="Renacer Kokonuko 90.7 FM"/>
    <s v="Radio"/>
    <s v="Periodista profesional"/>
    <s v="#Medio ambiente #Manifestación #Agua"/>
    <s v="Puracé (Cauca)"/>
    <x v="16"/>
    <m/>
    <s v="01/01/1986"/>
    <s v="Si"/>
    <s v="No"/>
    <s v="Violation-00001555"/>
    <s v="a030Y00000E28oU"/>
    <s v="V/I-00001889"/>
    <s v="0010Y00000mzb5Q"/>
  </r>
  <r>
    <s v="Atentado (Homicidio)"/>
    <s v="Hombre"/>
    <s v="12/04/2018"/>
    <s v="12/04/2018"/>
    <x v="20"/>
    <n v="4"/>
    <s v="Terminado"/>
    <s v="Sin Información"/>
    <s v=""/>
    <s v="El Comercio"/>
    <s v="Prensa escrita"/>
    <s v="Periodista profesional"/>
    <s v=""/>
    <s v=""/>
    <x v="9"/>
    <m/>
    <m/>
    <s v="No"/>
    <s v="No"/>
    <s v="Violation-00002733"/>
    <s v="a030Y00000NdsJZ"/>
    <s v="V/I-00003342"/>
    <s v="0010Y00001Ofbt3"/>
  </r>
  <r>
    <s v="Atentado (Homicidio)"/>
    <s v="Hombre"/>
    <s v="12/04/2018"/>
    <s v="12/04/2018"/>
    <x v="20"/>
    <n v="4"/>
    <s v="Terminado"/>
    <s v="Sin Información"/>
    <s v=""/>
    <s v="El Comercio"/>
    <s v="Prensa escrita"/>
    <s v="Periodista profesional"/>
    <s v=""/>
    <s v=""/>
    <x v="9"/>
    <m/>
    <m/>
    <s v="No"/>
    <s v="No"/>
    <s v="Violation-00002733"/>
    <s v="a030Y00000NdsJe"/>
    <s v="V/I-00003343"/>
    <s v="0010Y00001Ofbtc"/>
  </r>
  <r>
    <s v="Atentado (Homicidio)"/>
    <s v="Hombre"/>
    <s v="12/04/2018"/>
    <s v="12/04/2018"/>
    <x v="20"/>
    <n v="4"/>
    <s v="Terminado"/>
    <s v="Sin Información"/>
    <s v=""/>
    <s v=""/>
    <s v=""/>
    <s v="Colaborador"/>
    <s v=""/>
    <s v=""/>
    <x v="9"/>
    <m/>
    <m/>
    <s v="No"/>
    <s v="No"/>
    <s v="Violation-00002733"/>
    <s v="a030Y00000NdsJo"/>
    <s v="V/I-00003344"/>
    <s v="0010Y00001Ofbum"/>
  </r>
  <r>
    <s v="Atentado (Homicidio)"/>
    <s v="Hombre"/>
    <s v="17/12/2018"/>
    <s v="17/12/2018"/>
    <x v="20"/>
    <n v="12"/>
    <s v="Terminado"/>
    <s v="Sin Información"/>
    <s v=""/>
    <s v=""/>
    <s v=""/>
    <s v="Periodista profesional"/>
    <s v=""/>
    <s v=""/>
    <x v="9"/>
    <m/>
    <m/>
    <s v="Si"/>
    <s v="No"/>
    <s v="Violation-00006039"/>
    <s v="a031n00000S7cvN"/>
    <s v="V/I-00006905"/>
    <s v="0011n00001sVHMX"/>
  </r>
  <r>
    <s v="Atentado (Homicidio)"/>
    <s v="Hombre"/>
    <s v="09/05/2019"/>
    <s v="09/05/2019"/>
    <x v="21"/>
    <n v="5"/>
    <s v="Terminado"/>
    <s v="Sin Información"/>
    <s v=""/>
    <s v=""/>
    <s v=""/>
    <s v="Periodista profesional"/>
    <s v=""/>
    <s v="La Esmeralda"/>
    <x v="0"/>
    <m/>
    <m/>
    <s v="Si"/>
    <s v="No"/>
    <s v="Violation-00007184"/>
    <s v="a031n00000dfNB8"/>
    <s v="V/I-00008275"/>
    <s v="0011n00002BKtZ0"/>
  </r>
  <r>
    <s v="Atentado (Homicidio)"/>
    <s v="Hombre"/>
    <s v="13/08/2020"/>
    <s v="13/08/2020"/>
    <x v="22"/>
    <n v="8"/>
    <s v="Terminado"/>
    <s v="Sin Información"/>
    <s v=""/>
    <s v="Emisora Nación Nasa"/>
    <s v="Radio"/>
    <s v="Periodista profesional"/>
    <s v="#Medio ambiente #Manifestación"/>
    <s v=""/>
    <x v="9"/>
    <m/>
    <m/>
    <s v="Si"/>
    <s v="No"/>
    <s v="Violation-00008340"/>
    <s v="a031n00000giGO1"/>
    <s v="V/I-00009606"/>
    <s v="0011n00002QmSHJ"/>
  </r>
  <r>
    <s v="Atentado (Homicidio)"/>
    <s v="Hombre"/>
    <s v="21/12/2020"/>
    <s v="21/12/2020"/>
    <x v="22"/>
    <n v="12"/>
    <s v="Terminado"/>
    <s v="Sin Información"/>
    <s v=""/>
    <s v="Q'hubo"/>
    <s v="Prensa escrita"/>
    <s v="Periodista profesional"/>
    <s v=""/>
    <s v=""/>
    <x v="9"/>
    <m/>
    <m/>
    <s v="Si"/>
    <s v="No"/>
    <s v="Violation-00010011"/>
    <s v="a031n00000gogYt"/>
    <s v="V/I-00011891"/>
    <s v="0011n00002b1Tm4"/>
  </r>
  <r>
    <s v="Atentado (Homicidio)"/>
    <s v="Hombre"/>
    <s v="17/09/2021"/>
    <s v="17/09/2021"/>
    <x v="23"/>
    <n v="9"/>
    <s v="Terminado"/>
    <s v="Independiente"/>
    <s v="Redactor / Redactor web; Reportero  (Gran Reportero / Enviado especial / Corresponsal de guerra ); Periodista de Investigación"/>
    <s v="El Caleño, Diario Occidente, El País de Cali, El Tabloide, El Mercurio, El Reportero, La Variante, El Otro, El Picacho, RCN Radio y Radio Reloj"/>
    <s v="Prensa escrita; Radio; Web / Multimedia"/>
    <s v="Periodista profesional"/>
    <s v="#Corrupción"/>
    <s v=""/>
    <x v="9"/>
    <m/>
    <m/>
    <s v="Si"/>
    <s v="No"/>
    <s v="Violation-00011252"/>
    <s v="a031n00000jLhjZ"/>
    <s v="V/I-00013404"/>
    <s v="0011n00002oNIaW"/>
  </r>
  <r>
    <s v="Atentado (Homicidio)"/>
    <s v="Hombre"/>
    <s v="16/10/2022"/>
    <s v="16/10/2022"/>
    <x v="24"/>
    <n v="10"/>
    <s v="Terminado"/>
    <s v="Asalariado"/>
    <s v="Director de medio"/>
    <s v="Voces de Córdoba"/>
    <s v="Web / Multimédia"/>
    <s v="Periodista profesional"/>
    <s v="#Corrupción #Bandas"/>
    <s v="Montelíbano"/>
    <x v="17"/>
    <m/>
    <m/>
    <s v="Si"/>
    <s v="No"/>
    <s v="Violation-00013421"/>
    <s v="a03AX000001ELqC"/>
    <s v="V/I-00016128"/>
    <s v="0011n00002q4Hg5"/>
  </r>
  <r>
    <s v="Atentado (Homicidio)"/>
    <s v="Hombre"/>
    <s v="29/11/2022"/>
    <s v="29/11/2022"/>
    <x v="24"/>
    <n v="11"/>
    <s v="Terminado"/>
    <s v="Sin Información"/>
    <s v=""/>
    <s v="Unión TV"/>
    <s v="Televisión"/>
    <s v="Periodista profesional"/>
    <s v=""/>
    <s v=""/>
    <x v="9"/>
    <m/>
    <s v="01/01/1988"/>
    <s v="Si"/>
    <s v="No"/>
    <s v="Violation-00015191"/>
    <s v="a03AX000001Q72n"/>
    <s v="V/I-00016770"/>
    <s v="001AX000003enA1"/>
  </r>
  <r>
    <s v="Atentado (Homicidio)"/>
    <s v="Hombre"/>
    <s v="10/05/2023"/>
    <s v="10/05/2023"/>
    <x v="25"/>
    <n v="5"/>
    <s v="Terminado"/>
    <s v="Sin Información"/>
    <s v="Bloguero "/>
    <s v="Notiorense"/>
    <s v="Web / Multimédia"/>
    <s v="Periodista ciudadano"/>
    <s v="#CrimenOrganizado #Mujeres #Feminicidio"/>
    <s v="Ciénaga de Oro, Córdoba"/>
    <x v="17"/>
    <m/>
    <s v="01/01/1998"/>
    <s v="Si"/>
    <s v="No"/>
    <s v="Violation-00016680"/>
    <s v="a03AX000002AzF7"/>
    <s v="V/I-00018475"/>
    <s v="001AX000004exEi"/>
  </r>
  <r>
    <s v="Atentado (Homicidio)"/>
    <s v="Hombre"/>
    <s v="24/01/2024"/>
    <s v="24/01/2024"/>
    <x v="26"/>
    <n v="1"/>
    <s v="Terminado"/>
    <s v="Sin Información"/>
    <s v="Director de medio"/>
    <s v="Sonora Estero"/>
    <s v="Radio"/>
    <s v="Periodista profesional"/>
    <s v="#Crimen y Aplicación de la ley"/>
    <s v="Northern town of San Pedro."/>
    <x v="5"/>
    <s v="Autor : homicidas desconocidos"/>
    <m/>
    <s v="Si"/>
    <s v="No"/>
    <s v="Violation-00017934"/>
    <s v="a03AX000002gzKV"/>
    <s v="V/I-00019932"/>
    <s v="001AX000005zzJ0"/>
  </r>
  <r>
    <s v="Atentado (Homicidio)"/>
    <s v="Otro"/>
    <s v="24/01/2025"/>
    <s v="24/01/2025"/>
    <x v="27"/>
    <n v="1"/>
    <s v="Terminado"/>
    <s v="Independiente"/>
    <s v=""/>
    <s v="Rumba del Café"/>
    <s v=""/>
    <s v="Periodista profesional"/>
    <s v=""/>
    <s v=""/>
    <x v="9"/>
    <m/>
    <m/>
    <s v="Si"/>
    <s v="No"/>
    <s v="Violation-00019286"/>
    <s v="a03Sb00000KIWFf"/>
    <s v="V/I-00021288"/>
    <s v="001Sb00000MPziL"/>
  </r>
  <r>
    <s v="Prisión (encarcelado)"/>
    <s v="Hombre"/>
    <s v="28/10/2021"/>
    <s v="15/06/2022"/>
    <x v="23"/>
    <n v="10"/>
    <s v="Terminado"/>
    <s v="Sin Información"/>
    <s v=""/>
    <s v="Z11 Suba"/>
    <s v="Web / Multimédia"/>
    <s v="Periodista profesional"/>
    <s v="Manifestaciones"/>
    <s v=""/>
    <x v="9"/>
    <m/>
    <m/>
    <s v="Si"/>
    <s v="No"/>
    <s v="Violation-00011253"/>
    <s v="a031n00000jLhja"/>
    <s v="V/I-00013405"/>
    <s v="0011n00002oNIaq"/>
  </r>
  <r>
    <s v="Prisión (encarcelado)"/>
    <s v="Mujer"/>
    <s v="28/10/2021"/>
    <s v="15/06/2022"/>
    <x v="23"/>
    <n v="10"/>
    <s v="Terminado"/>
    <s v="Sin Información"/>
    <s v=""/>
    <s v="Z11 Suba"/>
    <s v="Web / Multimédia"/>
    <s v="Periodista profesional"/>
    <s v="Manifestaciones"/>
    <s v=""/>
    <x v="9"/>
    <m/>
    <m/>
    <s v="Si"/>
    <s v="No"/>
    <s v="Violation-00011253"/>
    <s v="a031n00000jLhje"/>
    <s v="V/I-00013406"/>
    <s v="0011n00002oNIby"/>
  </r>
  <r>
    <s v="Secuestro"/>
    <s v="Hombre"/>
    <s v="08/03/2017"/>
    <s v="08/03/2017"/>
    <x v="19"/>
    <n v="3"/>
    <s v="Terminado"/>
    <s v="Sin Información"/>
    <s v="Reportero  ( Gran Reportero / Enviado especial / Corresponsal de guerra )"/>
    <s v=""/>
    <s v=""/>
    <s v="Periodista profesional"/>
    <s v=""/>
    <s v="El Tambo (Cauca)"/>
    <x v="16"/>
    <s v="ELN"/>
    <m/>
    <s v="Si"/>
    <s v="No"/>
    <s v="Violation-00000385"/>
    <s v="a030Y000003FlDS"/>
    <s v="V/I-00000403"/>
    <s v="0010Y00000JSrXQ"/>
  </r>
  <r>
    <s v="Secuestro"/>
    <s v="Hombre"/>
    <s v="08/03/2017"/>
    <s v="08/03/2017"/>
    <x v="19"/>
    <n v="3"/>
    <s v="Terminado"/>
    <s v="Sin Información"/>
    <s v="Reportero  ( Gran Reportero / Enviado especial / Corresponsal de guerra )"/>
    <s v=""/>
    <s v=""/>
    <s v="Periodista profesional"/>
    <s v=""/>
    <s v="El Tambo (Cauca)"/>
    <x v="16"/>
    <s v="ELN"/>
    <m/>
    <s v="Si"/>
    <s v="No"/>
    <s v="Violation-00000385"/>
    <s v="a030Y000003FlDX"/>
    <s v="V/I-00000404"/>
    <s v="0010Y00000JSrWb"/>
  </r>
  <r>
    <s v="Secuestro"/>
    <s v="Hombre"/>
    <s v="08/03/2017"/>
    <s v="08/03/2017"/>
    <x v="19"/>
    <n v="3"/>
    <s v="Terminado"/>
    <s v="Sin Información"/>
    <s v="Reportero  ( Gran Reportero / Enviado especial / Corresponsal de guerra )"/>
    <s v=""/>
    <s v=""/>
    <s v="Periodista profesional"/>
    <s v=""/>
    <s v="El Tambo (Cauca)"/>
    <x v="16"/>
    <s v="ELN"/>
    <m/>
    <s v="Si"/>
    <s v="No"/>
    <s v="Violation-00000385"/>
    <s v="a030Y000003FlDc"/>
    <s v="V/I-00000405"/>
    <s v="0010Y00000JSrXb"/>
  </r>
  <r>
    <s v="Secuestro"/>
    <s v="Hombre"/>
    <s v="17/06/2017"/>
    <s v="23/06/2017"/>
    <x v="19"/>
    <n v="6"/>
    <s v="Terminado"/>
    <s v="Sin Información"/>
    <s v=""/>
    <s v=""/>
    <s v=""/>
    <s v="Periodista profesional"/>
    <s v=""/>
    <s v=""/>
    <x v="9"/>
    <m/>
    <m/>
    <s v="No"/>
    <s v="No"/>
    <s v="Violation-00000787"/>
    <s v="a030Y000008r93p"/>
    <s v="V/I-00000947"/>
    <s v="0010Y00000UxIE9"/>
  </r>
  <r>
    <s v="Secuestro"/>
    <s v="Hombre"/>
    <s v="17/06/2017"/>
    <s v="23/06/2017"/>
    <x v="19"/>
    <n v="6"/>
    <s v="Terminado"/>
    <s v="Sin Información"/>
    <s v=""/>
    <s v=""/>
    <s v=""/>
    <s v="Colaborador"/>
    <s v=""/>
    <s v=""/>
    <x v="9"/>
    <m/>
    <m/>
    <s v="No"/>
    <s v="No"/>
    <s v="Violation-00000787"/>
    <s v="a030Y000008r944"/>
    <s v="V/I-00000948"/>
    <s v="0010Y00000UxIEJ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8F6633-EDF9-4080-8B70-C041A386EB2C}" name="TablaDinámica2" cacheId="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3:C56" firstHeaderRow="1" firstDataRow="1" firstDataCol="2"/>
  <pivotFields count="23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8">
        <item x="0"/>
        <item x="3"/>
        <item x="15"/>
        <item x="14"/>
        <item x="16"/>
        <item x="8"/>
        <item x="17"/>
        <item x="2"/>
        <item x="7"/>
        <item x="11"/>
        <item x="12"/>
        <item x="6"/>
        <item x="1"/>
        <item x="10"/>
        <item x="9"/>
        <item x="5"/>
        <item x="1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4"/>
    <field x="4"/>
  </rowFields>
  <rowItems count="53">
    <i>
      <x/>
      <x/>
    </i>
    <i r="1">
      <x v="7"/>
    </i>
    <i r="1">
      <x v="21"/>
    </i>
    <i>
      <x v="1"/>
      <x v="2"/>
    </i>
    <i r="1">
      <x v="6"/>
    </i>
    <i>
      <x v="2"/>
      <x v="7"/>
    </i>
    <i>
      <x v="3"/>
      <x v="6"/>
    </i>
    <i>
      <x v="4"/>
      <x v="19"/>
    </i>
    <i>
      <x v="5"/>
      <x v="3"/>
    </i>
    <i r="1">
      <x v="4"/>
    </i>
    <i>
      <x v="6"/>
      <x v="24"/>
    </i>
    <i r="1">
      <x v="25"/>
    </i>
    <i>
      <x v="7"/>
      <x v="1"/>
    </i>
    <i>
      <x v="8"/>
      <x v="3"/>
    </i>
    <i r="1">
      <x v="4"/>
    </i>
    <i>
      <x v="9"/>
      <x v="5"/>
    </i>
    <i r="1">
      <x v="6"/>
    </i>
    <i>
      <x v="10"/>
      <x v="6"/>
    </i>
    <i>
      <x v="11"/>
      <x v="2"/>
    </i>
    <i>
      <x v="12"/>
      <x/>
    </i>
    <i r="1">
      <x v="3"/>
    </i>
    <i r="1">
      <x v="4"/>
    </i>
    <i>
      <x v="13"/>
      <x v="4"/>
    </i>
    <i>
      <x v="14"/>
      <x v="4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2"/>
    </i>
    <i r="1">
      <x v="23"/>
    </i>
    <i r="1">
      <x v="24"/>
    </i>
    <i r="1">
      <x v="27"/>
    </i>
    <i>
      <x v="15"/>
      <x v="2"/>
    </i>
    <i r="1">
      <x v="4"/>
    </i>
    <i r="1">
      <x v="26"/>
    </i>
    <i>
      <x v="16"/>
      <x v="6"/>
    </i>
    <i r="1">
      <x v="7"/>
    </i>
    <i>
      <x v="17"/>
      <x v="2"/>
    </i>
    <i r="1">
      <x v="3"/>
    </i>
    <i r="1">
      <x v="5"/>
    </i>
    <i r="1">
      <x v="6"/>
    </i>
    <i r="1">
      <x v="7"/>
    </i>
    <i r="1">
      <x v="9"/>
    </i>
    <i t="grand">
      <x/>
    </i>
  </rowItems>
  <colItems count="1">
    <i/>
  </colItems>
  <dataFields count="1">
    <dataField name="Cuenta de ID du victime" fld="2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37F6-83B9-4436-93D5-B91DEC255D48}">
  <dimension ref="A3:C56"/>
  <sheetViews>
    <sheetView tabSelected="1" topLeftCell="A36" workbookViewId="0">
      <selection activeCell="A3" sqref="A3:C55"/>
    </sheetView>
  </sheetViews>
  <sheetFormatPr baseColWidth="10" defaultRowHeight="15" x14ac:dyDescent="0.25"/>
  <cols>
    <col min="1" max="1" width="25.42578125" bestFit="1" customWidth="1"/>
    <col min="2" max="2" width="6.85546875" bestFit="1" customWidth="1"/>
    <col min="3" max="3" width="22.28515625" bestFit="1" customWidth="1"/>
  </cols>
  <sheetData>
    <row r="3" spans="1:3" x14ac:dyDescent="0.25">
      <c r="A3" s="1" t="s">
        <v>513</v>
      </c>
      <c r="B3" s="1" t="s">
        <v>532</v>
      </c>
      <c r="C3" t="s">
        <v>540</v>
      </c>
    </row>
    <row r="4" spans="1:3" x14ac:dyDescent="0.25">
      <c r="A4" t="s">
        <v>514</v>
      </c>
      <c r="B4">
        <v>1995</v>
      </c>
      <c r="C4" s="2">
        <v>1</v>
      </c>
    </row>
    <row r="5" spans="1:3" x14ac:dyDescent="0.25">
      <c r="A5" t="s">
        <v>514</v>
      </c>
      <c r="B5">
        <v>2002</v>
      </c>
      <c r="C5" s="2">
        <v>1</v>
      </c>
    </row>
    <row r="6" spans="1:3" x14ac:dyDescent="0.25">
      <c r="A6" t="s">
        <v>514</v>
      </c>
      <c r="B6">
        <v>2019</v>
      </c>
      <c r="C6" s="2">
        <v>1</v>
      </c>
    </row>
    <row r="7" spans="1:3" x14ac:dyDescent="0.25">
      <c r="A7" t="s">
        <v>517</v>
      </c>
      <c r="B7">
        <v>1997</v>
      </c>
      <c r="C7" s="2">
        <v>1</v>
      </c>
    </row>
    <row r="8" spans="1:3" x14ac:dyDescent="0.25">
      <c r="A8" t="s">
        <v>517</v>
      </c>
      <c r="B8">
        <v>2001</v>
      </c>
      <c r="C8" s="2">
        <v>1</v>
      </c>
    </row>
    <row r="9" spans="1:3" x14ac:dyDescent="0.25">
      <c r="A9" t="s">
        <v>528</v>
      </c>
      <c r="B9">
        <v>2002</v>
      </c>
      <c r="C9" s="2">
        <v>1</v>
      </c>
    </row>
    <row r="10" spans="1:3" x14ac:dyDescent="0.25">
      <c r="A10" t="s">
        <v>527</v>
      </c>
      <c r="B10">
        <v>2001</v>
      </c>
      <c r="C10" s="2">
        <v>1</v>
      </c>
    </row>
    <row r="11" spans="1:3" x14ac:dyDescent="0.25">
      <c r="A11" t="s">
        <v>529</v>
      </c>
      <c r="B11">
        <v>2017</v>
      </c>
      <c r="C11" s="2">
        <v>4</v>
      </c>
    </row>
    <row r="12" spans="1:3" x14ac:dyDescent="0.25">
      <c r="A12" t="s">
        <v>522</v>
      </c>
      <c r="B12">
        <v>1998</v>
      </c>
      <c r="C12" s="2">
        <v>1</v>
      </c>
    </row>
    <row r="13" spans="1:3" x14ac:dyDescent="0.25">
      <c r="A13" t="s">
        <v>522</v>
      </c>
      <c r="B13">
        <v>1999</v>
      </c>
      <c r="C13" s="2">
        <v>1</v>
      </c>
    </row>
    <row r="14" spans="1:3" x14ac:dyDescent="0.25">
      <c r="A14" t="s">
        <v>530</v>
      </c>
      <c r="B14">
        <v>2022</v>
      </c>
      <c r="C14" s="2">
        <v>1</v>
      </c>
    </row>
    <row r="15" spans="1:3" x14ac:dyDescent="0.25">
      <c r="A15" t="s">
        <v>530</v>
      </c>
      <c r="B15">
        <v>2023</v>
      </c>
      <c r="C15" s="2">
        <v>1</v>
      </c>
    </row>
    <row r="16" spans="1:3" x14ac:dyDescent="0.25">
      <c r="A16" t="s">
        <v>516</v>
      </c>
      <c r="B16">
        <v>1996</v>
      </c>
      <c r="C16" s="2">
        <v>1</v>
      </c>
    </row>
    <row r="17" spans="1:3" x14ac:dyDescent="0.25">
      <c r="A17" t="s">
        <v>521</v>
      </c>
      <c r="B17">
        <v>1998</v>
      </c>
      <c r="C17" s="2">
        <v>1</v>
      </c>
    </row>
    <row r="18" spans="1:3" x14ac:dyDescent="0.25">
      <c r="A18" t="s">
        <v>521</v>
      </c>
      <c r="B18">
        <v>1999</v>
      </c>
      <c r="C18" s="2">
        <v>1</v>
      </c>
    </row>
    <row r="19" spans="1:3" x14ac:dyDescent="0.25">
      <c r="A19" t="s">
        <v>524</v>
      </c>
      <c r="B19">
        <v>2000</v>
      </c>
      <c r="C19" s="2">
        <v>1</v>
      </c>
    </row>
    <row r="20" spans="1:3" x14ac:dyDescent="0.25">
      <c r="A20" t="s">
        <v>524</v>
      </c>
      <c r="B20">
        <v>2001</v>
      </c>
      <c r="C20" s="2">
        <v>1</v>
      </c>
    </row>
    <row r="21" spans="1:3" x14ac:dyDescent="0.25">
      <c r="A21" t="s">
        <v>525</v>
      </c>
      <c r="B21">
        <v>2001</v>
      </c>
      <c r="C21" s="2">
        <v>1</v>
      </c>
    </row>
    <row r="22" spans="1:3" x14ac:dyDescent="0.25">
      <c r="A22" t="s">
        <v>520</v>
      </c>
      <c r="B22">
        <v>1997</v>
      </c>
      <c r="C22" s="2">
        <v>1</v>
      </c>
    </row>
    <row r="23" spans="1:3" x14ac:dyDescent="0.25">
      <c r="A23" t="s">
        <v>515</v>
      </c>
      <c r="B23">
        <v>1995</v>
      </c>
      <c r="C23" s="2">
        <v>1</v>
      </c>
    </row>
    <row r="24" spans="1:3" x14ac:dyDescent="0.25">
      <c r="A24" t="s">
        <v>515</v>
      </c>
      <c r="B24">
        <v>1998</v>
      </c>
      <c r="C24" s="2">
        <v>1</v>
      </c>
    </row>
    <row r="25" spans="1:3" x14ac:dyDescent="0.25">
      <c r="A25" t="s">
        <v>515</v>
      </c>
      <c r="B25">
        <v>1999</v>
      </c>
      <c r="C25" s="2">
        <v>1</v>
      </c>
    </row>
    <row r="26" spans="1:3" x14ac:dyDescent="0.25">
      <c r="A26" t="s">
        <v>523</v>
      </c>
      <c r="B26">
        <v>1999</v>
      </c>
      <c r="C26" s="2">
        <v>2</v>
      </c>
    </row>
    <row r="27" spans="1:3" x14ac:dyDescent="0.25">
      <c r="A27" t="s">
        <v>531</v>
      </c>
      <c r="B27">
        <v>1999</v>
      </c>
      <c r="C27" s="2">
        <v>1</v>
      </c>
    </row>
    <row r="28" spans="1:3" x14ac:dyDescent="0.25">
      <c r="A28" t="s">
        <v>531</v>
      </c>
      <c r="B28">
        <v>2003</v>
      </c>
      <c r="C28" s="2">
        <v>4</v>
      </c>
    </row>
    <row r="29" spans="1:3" x14ac:dyDescent="0.25">
      <c r="A29" t="s">
        <v>531</v>
      </c>
      <c r="B29">
        <v>2004</v>
      </c>
      <c r="C29" s="2">
        <v>1</v>
      </c>
    </row>
    <row r="30" spans="1:3" x14ac:dyDescent="0.25">
      <c r="A30" t="s">
        <v>531</v>
      </c>
      <c r="B30">
        <v>2005</v>
      </c>
      <c r="C30" s="2">
        <v>1</v>
      </c>
    </row>
    <row r="31" spans="1:3" x14ac:dyDescent="0.25">
      <c r="A31" t="s">
        <v>531</v>
      </c>
      <c r="B31">
        <v>2006</v>
      </c>
      <c r="C31" s="2">
        <v>3</v>
      </c>
    </row>
    <row r="32" spans="1:3" x14ac:dyDescent="0.25">
      <c r="A32" t="s">
        <v>531</v>
      </c>
      <c r="B32">
        <v>2009</v>
      </c>
      <c r="C32" s="2">
        <v>1</v>
      </c>
    </row>
    <row r="33" spans="1:3" x14ac:dyDescent="0.25">
      <c r="A33" t="s">
        <v>531</v>
      </c>
      <c r="B33">
        <v>2010</v>
      </c>
      <c r="C33" s="2">
        <v>2</v>
      </c>
    </row>
    <row r="34" spans="1:3" x14ac:dyDescent="0.25">
      <c r="A34" t="s">
        <v>531</v>
      </c>
      <c r="B34">
        <v>2011</v>
      </c>
      <c r="C34" s="2">
        <v>1</v>
      </c>
    </row>
    <row r="35" spans="1:3" x14ac:dyDescent="0.25">
      <c r="A35" t="s">
        <v>531</v>
      </c>
      <c r="B35">
        <v>2012</v>
      </c>
      <c r="C35" s="2">
        <v>1</v>
      </c>
    </row>
    <row r="36" spans="1:3" x14ac:dyDescent="0.25">
      <c r="A36" t="s">
        <v>531</v>
      </c>
      <c r="B36">
        <v>2013</v>
      </c>
      <c r="C36" s="2">
        <v>2</v>
      </c>
    </row>
    <row r="37" spans="1:3" x14ac:dyDescent="0.25">
      <c r="A37" t="s">
        <v>531</v>
      </c>
      <c r="B37">
        <v>2014</v>
      </c>
      <c r="C37" s="2">
        <v>2</v>
      </c>
    </row>
    <row r="38" spans="1:3" x14ac:dyDescent="0.25">
      <c r="A38" t="s">
        <v>531</v>
      </c>
      <c r="B38">
        <v>2015</v>
      </c>
      <c r="C38" s="2">
        <v>2</v>
      </c>
    </row>
    <row r="39" spans="1:3" x14ac:dyDescent="0.25">
      <c r="A39" t="s">
        <v>531</v>
      </c>
      <c r="B39">
        <v>2017</v>
      </c>
      <c r="C39" s="2">
        <v>2</v>
      </c>
    </row>
    <row r="40" spans="1:3" x14ac:dyDescent="0.25">
      <c r="A40" t="s">
        <v>531</v>
      </c>
      <c r="B40">
        <v>2018</v>
      </c>
      <c r="C40" s="2">
        <v>4</v>
      </c>
    </row>
    <row r="41" spans="1:3" x14ac:dyDescent="0.25">
      <c r="A41" t="s">
        <v>531</v>
      </c>
      <c r="B41">
        <v>2020</v>
      </c>
      <c r="C41" s="2">
        <v>2</v>
      </c>
    </row>
    <row r="42" spans="1:3" x14ac:dyDescent="0.25">
      <c r="A42" t="s">
        <v>531</v>
      </c>
      <c r="B42">
        <v>2021</v>
      </c>
      <c r="C42" s="2">
        <v>3</v>
      </c>
    </row>
    <row r="43" spans="1:3" x14ac:dyDescent="0.25">
      <c r="A43" t="s">
        <v>531</v>
      </c>
      <c r="B43">
        <v>2022</v>
      </c>
      <c r="C43" s="2">
        <v>1</v>
      </c>
    </row>
    <row r="44" spans="1:3" x14ac:dyDescent="0.25">
      <c r="A44" t="s">
        <v>531</v>
      </c>
      <c r="B44">
        <v>2025</v>
      </c>
      <c r="C44" s="2">
        <v>1</v>
      </c>
    </row>
    <row r="45" spans="1:3" x14ac:dyDescent="0.25">
      <c r="A45" t="s">
        <v>519</v>
      </c>
      <c r="B45">
        <v>1997</v>
      </c>
      <c r="C45" s="2">
        <v>1</v>
      </c>
    </row>
    <row r="46" spans="1:3" x14ac:dyDescent="0.25">
      <c r="A46" t="s">
        <v>519</v>
      </c>
      <c r="B46">
        <v>1999</v>
      </c>
      <c r="C46" s="2">
        <v>1</v>
      </c>
    </row>
    <row r="47" spans="1:3" x14ac:dyDescent="0.25">
      <c r="A47" t="s">
        <v>519</v>
      </c>
      <c r="B47">
        <v>2024</v>
      </c>
      <c r="C47" s="2">
        <v>1</v>
      </c>
    </row>
    <row r="48" spans="1:3" x14ac:dyDescent="0.25">
      <c r="A48" t="s">
        <v>526</v>
      </c>
      <c r="B48">
        <v>2001</v>
      </c>
      <c r="C48" s="2">
        <v>2</v>
      </c>
    </row>
    <row r="49" spans="1:3" x14ac:dyDescent="0.25">
      <c r="A49" t="s">
        <v>526</v>
      </c>
      <c r="B49">
        <v>2002</v>
      </c>
      <c r="C49" s="2">
        <v>1</v>
      </c>
    </row>
    <row r="50" spans="1:3" x14ac:dyDescent="0.25">
      <c r="A50" t="s">
        <v>518</v>
      </c>
      <c r="B50">
        <v>1997</v>
      </c>
      <c r="C50" s="2">
        <v>1</v>
      </c>
    </row>
    <row r="51" spans="1:3" x14ac:dyDescent="0.25">
      <c r="A51" t="s">
        <v>518</v>
      </c>
      <c r="B51">
        <v>1998</v>
      </c>
      <c r="C51" s="2">
        <v>1</v>
      </c>
    </row>
    <row r="52" spans="1:3" x14ac:dyDescent="0.25">
      <c r="A52" t="s">
        <v>518</v>
      </c>
      <c r="B52">
        <v>2000</v>
      </c>
      <c r="C52" s="2">
        <v>1</v>
      </c>
    </row>
    <row r="53" spans="1:3" x14ac:dyDescent="0.25">
      <c r="A53" t="s">
        <v>518</v>
      </c>
      <c r="B53">
        <v>2001</v>
      </c>
      <c r="C53" s="2">
        <v>2</v>
      </c>
    </row>
    <row r="54" spans="1:3" x14ac:dyDescent="0.25">
      <c r="A54" t="s">
        <v>518</v>
      </c>
      <c r="B54">
        <v>2002</v>
      </c>
      <c r="C54" s="2">
        <v>2</v>
      </c>
    </row>
    <row r="55" spans="1:3" x14ac:dyDescent="0.25">
      <c r="A55" t="s">
        <v>518</v>
      </c>
      <c r="B55">
        <v>2004</v>
      </c>
      <c r="C55" s="2">
        <v>1</v>
      </c>
    </row>
    <row r="56" spans="1:3" x14ac:dyDescent="0.25">
      <c r="A56" t="s">
        <v>539</v>
      </c>
      <c r="C56" s="2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A04A4-30CB-4208-9A2F-7FAF15E1D2DD}">
  <dimension ref="A1:W76"/>
  <sheetViews>
    <sheetView zoomScale="80" zoomScaleNormal="80" workbookViewId="0">
      <selection sqref="A1:W76"/>
    </sheetView>
  </sheetViews>
  <sheetFormatPr baseColWidth="10" defaultRowHeight="15" x14ac:dyDescent="0.25"/>
  <cols>
    <col min="1" max="1" width="29.42578125" customWidth="1"/>
    <col min="18" max="18" width="15.5703125" customWidth="1"/>
    <col min="19" max="19" width="16.85546875" customWidth="1"/>
  </cols>
  <sheetData>
    <row r="1" spans="1:23" x14ac:dyDescent="0.25">
      <c r="A1" t="s">
        <v>502</v>
      </c>
      <c r="B1" t="s">
        <v>503</v>
      </c>
      <c r="C1" t="s">
        <v>0</v>
      </c>
      <c r="D1" t="s">
        <v>1</v>
      </c>
      <c r="E1" t="s">
        <v>532</v>
      </c>
      <c r="F1" t="s">
        <v>533</v>
      </c>
      <c r="G1" t="s">
        <v>2</v>
      </c>
      <c r="H1" t="s">
        <v>509</v>
      </c>
      <c r="I1" t="s">
        <v>536</v>
      </c>
      <c r="J1" t="s">
        <v>3</v>
      </c>
      <c r="K1" t="s">
        <v>4</v>
      </c>
      <c r="L1" t="s">
        <v>504</v>
      </c>
      <c r="M1" t="s">
        <v>5</v>
      </c>
      <c r="N1" t="s">
        <v>6</v>
      </c>
      <c r="O1" t="s">
        <v>513</v>
      </c>
      <c r="P1" t="s">
        <v>537</v>
      </c>
      <c r="Q1" t="s">
        <v>505</v>
      </c>
      <c r="R1" t="s">
        <v>7</v>
      </c>
      <c r="S1" t="s">
        <v>8</v>
      </c>
      <c r="T1" t="s">
        <v>535</v>
      </c>
      <c r="U1" t="s">
        <v>534</v>
      </c>
      <c r="V1" t="s">
        <v>538</v>
      </c>
      <c r="W1" t="s">
        <v>506</v>
      </c>
    </row>
    <row r="2" spans="1:23" x14ac:dyDescent="0.25">
      <c r="A2" t="s">
        <v>9</v>
      </c>
      <c r="B2" t="s">
        <v>10</v>
      </c>
      <c r="C2" t="s">
        <v>11</v>
      </c>
      <c r="D2" t="s">
        <v>11</v>
      </c>
      <c r="E2">
        <f>YEAR(C2)</f>
        <v>1995</v>
      </c>
      <c r="F2">
        <f>MONTH(C2)</f>
        <v>8</v>
      </c>
      <c r="G2" t="s">
        <v>12</v>
      </c>
      <c r="H2" t="s">
        <v>510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514</v>
      </c>
      <c r="R2" t="s">
        <v>507</v>
      </c>
      <c r="S2" t="s">
        <v>508</v>
      </c>
      <c r="T2" t="s">
        <v>19</v>
      </c>
      <c r="U2" t="s">
        <v>20</v>
      </c>
      <c r="V2" t="s">
        <v>21</v>
      </c>
      <c r="W2" t="s">
        <v>22</v>
      </c>
    </row>
    <row r="3" spans="1:23" x14ac:dyDescent="0.25">
      <c r="A3" t="s">
        <v>9</v>
      </c>
      <c r="B3" t="s">
        <v>10</v>
      </c>
      <c r="C3" t="s">
        <v>23</v>
      </c>
      <c r="D3" t="s">
        <v>23</v>
      </c>
      <c r="E3">
        <f t="shared" ref="E3:E66" si="0">YEAR(C3)</f>
        <v>1995</v>
      </c>
      <c r="F3">
        <f t="shared" ref="F3:F66" si="1">MONTH(C3)</f>
        <v>11</v>
      </c>
      <c r="G3" t="s">
        <v>12</v>
      </c>
      <c r="H3" t="s">
        <v>510</v>
      </c>
      <c r="I3" t="s">
        <v>24</v>
      </c>
      <c r="J3" t="s">
        <v>25</v>
      </c>
      <c r="K3" t="s">
        <v>26</v>
      </c>
      <c r="L3" t="s">
        <v>16</v>
      </c>
      <c r="M3" t="s">
        <v>27</v>
      </c>
      <c r="N3" t="s">
        <v>28</v>
      </c>
      <c r="O3" t="s">
        <v>515</v>
      </c>
      <c r="R3" t="s">
        <v>507</v>
      </c>
      <c r="S3" t="s">
        <v>508</v>
      </c>
      <c r="T3" t="s">
        <v>29</v>
      </c>
      <c r="U3" t="s">
        <v>30</v>
      </c>
      <c r="V3" t="s">
        <v>31</v>
      </c>
      <c r="W3" t="s">
        <v>32</v>
      </c>
    </row>
    <row r="4" spans="1:23" x14ac:dyDescent="0.25">
      <c r="A4" t="s">
        <v>9</v>
      </c>
      <c r="B4" t="s">
        <v>10</v>
      </c>
      <c r="C4" t="s">
        <v>33</v>
      </c>
      <c r="D4" t="s">
        <v>33</v>
      </c>
      <c r="E4">
        <f t="shared" si="0"/>
        <v>1996</v>
      </c>
      <c r="F4">
        <f t="shared" si="1"/>
        <v>10</v>
      </c>
      <c r="G4" t="s">
        <v>12</v>
      </c>
      <c r="H4" t="s">
        <v>510</v>
      </c>
      <c r="I4" t="s">
        <v>13</v>
      </c>
      <c r="J4" t="s">
        <v>34</v>
      </c>
      <c r="K4" t="s">
        <v>15</v>
      </c>
      <c r="L4" t="s">
        <v>16</v>
      </c>
      <c r="M4" t="s">
        <v>17</v>
      </c>
      <c r="N4" t="s">
        <v>35</v>
      </c>
      <c r="O4" t="s">
        <v>516</v>
      </c>
      <c r="R4" t="s">
        <v>507</v>
      </c>
      <c r="S4" t="s">
        <v>508</v>
      </c>
      <c r="T4" t="s">
        <v>36</v>
      </c>
      <c r="U4" t="s">
        <v>37</v>
      </c>
      <c r="V4" t="s">
        <v>38</v>
      </c>
      <c r="W4" t="s">
        <v>39</v>
      </c>
    </row>
    <row r="5" spans="1:23" x14ac:dyDescent="0.25">
      <c r="A5" t="s">
        <v>9</v>
      </c>
      <c r="B5" t="s">
        <v>10</v>
      </c>
      <c r="C5" t="s">
        <v>40</v>
      </c>
      <c r="D5" t="s">
        <v>40</v>
      </c>
      <c r="E5">
        <f t="shared" si="0"/>
        <v>1997</v>
      </c>
      <c r="F5">
        <f t="shared" si="1"/>
        <v>3</v>
      </c>
      <c r="G5" t="s">
        <v>12</v>
      </c>
      <c r="H5" t="s">
        <v>511</v>
      </c>
      <c r="I5" t="s">
        <v>42</v>
      </c>
      <c r="J5" t="s">
        <v>43</v>
      </c>
      <c r="K5" t="s">
        <v>26</v>
      </c>
      <c r="L5" t="s">
        <v>16</v>
      </c>
      <c r="M5" t="s">
        <v>27</v>
      </c>
      <c r="N5" t="s">
        <v>44</v>
      </c>
      <c r="O5" t="s">
        <v>517</v>
      </c>
      <c r="R5" t="s">
        <v>507</v>
      </c>
      <c r="S5" t="s">
        <v>508</v>
      </c>
      <c r="T5" t="s">
        <v>45</v>
      </c>
      <c r="U5" t="s">
        <v>46</v>
      </c>
      <c r="V5" t="s">
        <v>47</v>
      </c>
      <c r="W5" t="s">
        <v>48</v>
      </c>
    </row>
    <row r="6" spans="1:23" x14ac:dyDescent="0.25">
      <c r="A6" t="s">
        <v>9</v>
      </c>
      <c r="B6" t="s">
        <v>10</v>
      </c>
      <c r="C6" t="s">
        <v>49</v>
      </c>
      <c r="D6" t="s">
        <v>49</v>
      </c>
      <c r="E6">
        <f t="shared" si="0"/>
        <v>1997</v>
      </c>
      <c r="F6">
        <f t="shared" si="1"/>
        <v>3</v>
      </c>
      <c r="G6" t="s">
        <v>12</v>
      </c>
      <c r="H6" t="s">
        <v>510</v>
      </c>
      <c r="I6" t="s">
        <v>24</v>
      </c>
      <c r="J6" t="s">
        <v>50</v>
      </c>
      <c r="K6" t="s">
        <v>26</v>
      </c>
      <c r="L6" t="s">
        <v>16</v>
      </c>
      <c r="M6" t="s">
        <v>51</v>
      </c>
      <c r="N6" t="s">
        <v>52</v>
      </c>
      <c r="O6" t="s">
        <v>518</v>
      </c>
      <c r="R6" t="s">
        <v>507</v>
      </c>
      <c r="S6" t="s">
        <v>508</v>
      </c>
      <c r="T6" t="s">
        <v>53</v>
      </c>
      <c r="U6" t="s">
        <v>54</v>
      </c>
      <c r="V6" t="s">
        <v>55</v>
      </c>
      <c r="W6" t="s">
        <v>56</v>
      </c>
    </row>
    <row r="7" spans="1:23" x14ac:dyDescent="0.25">
      <c r="A7" t="s">
        <v>9</v>
      </c>
      <c r="B7" t="s">
        <v>10</v>
      </c>
      <c r="C7" t="s">
        <v>57</v>
      </c>
      <c r="D7" t="s">
        <v>57</v>
      </c>
      <c r="E7">
        <f t="shared" si="0"/>
        <v>1997</v>
      </c>
      <c r="F7">
        <f t="shared" si="1"/>
        <v>11</v>
      </c>
      <c r="G7" t="s">
        <v>12</v>
      </c>
      <c r="H7" t="s">
        <v>510</v>
      </c>
      <c r="I7" t="s">
        <v>13</v>
      </c>
      <c r="J7" t="s">
        <v>58</v>
      </c>
      <c r="K7" t="s">
        <v>15</v>
      </c>
      <c r="L7" t="s">
        <v>16</v>
      </c>
      <c r="M7" t="s">
        <v>17</v>
      </c>
      <c r="N7" t="s">
        <v>59</v>
      </c>
      <c r="O7" t="s">
        <v>519</v>
      </c>
      <c r="R7" t="s">
        <v>507</v>
      </c>
      <c r="S7" t="s">
        <v>508</v>
      </c>
      <c r="T7" t="s">
        <v>60</v>
      </c>
      <c r="U7" t="s">
        <v>61</v>
      </c>
      <c r="V7" t="s">
        <v>62</v>
      </c>
      <c r="W7" t="s">
        <v>63</v>
      </c>
    </row>
    <row r="8" spans="1:23" x14ac:dyDescent="0.25">
      <c r="A8" t="s">
        <v>9</v>
      </c>
      <c r="B8" t="s">
        <v>10</v>
      </c>
      <c r="C8" t="s">
        <v>64</v>
      </c>
      <c r="D8" t="s">
        <v>64</v>
      </c>
      <c r="E8">
        <f t="shared" si="0"/>
        <v>1997</v>
      </c>
      <c r="F8">
        <f t="shared" si="1"/>
        <v>11</v>
      </c>
      <c r="G8" t="s">
        <v>12</v>
      </c>
      <c r="H8" t="s">
        <v>510</v>
      </c>
      <c r="I8" t="s">
        <v>13</v>
      </c>
      <c r="J8" t="s">
        <v>65</v>
      </c>
      <c r="K8" t="s">
        <v>26</v>
      </c>
      <c r="L8" t="s">
        <v>16</v>
      </c>
      <c r="M8" t="s">
        <v>27</v>
      </c>
      <c r="N8" t="s">
        <v>66</v>
      </c>
      <c r="O8" t="s">
        <v>520</v>
      </c>
      <c r="R8" t="s">
        <v>507</v>
      </c>
      <c r="S8" t="s">
        <v>508</v>
      </c>
      <c r="T8" t="s">
        <v>67</v>
      </c>
      <c r="U8" t="s">
        <v>68</v>
      </c>
      <c r="V8" t="s">
        <v>69</v>
      </c>
      <c r="W8" t="s">
        <v>70</v>
      </c>
    </row>
    <row r="9" spans="1:23" x14ac:dyDescent="0.25">
      <c r="A9" t="s">
        <v>9</v>
      </c>
      <c r="B9" t="s">
        <v>10</v>
      </c>
      <c r="C9" t="s">
        <v>71</v>
      </c>
      <c r="D9" t="s">
        <v>71</v>
      </c>
      <c r="E9">
        <f t="shared" si="0"/>
        <v>1998</v>
      </c>
      <c r="F9">
        <f t="shared" si="1"/>
        <v>2</v>
      </c>
      <c r="G9" t="s">
        <v>12</v>
      </c>
      <c r="H9" t="s">
        <v>510</v>
      </c>
      <c r="I9" t="s">
        <v>24</v>
      </c>
      <c r="J9" t="s">
        <v>43</v>
      </c>
      <c r="K9" t="s">
        <v>26</v>
      </c>
      <c r="L9" t="s">
        <v>16</v>
      </c>
      <c r="M9" t="s">
        <v>27</v>
      </c>
      <c r="N9" t="s">
        <v>28</v>
      </c>
      <c r="O9" t="s">
        <v>515</v>
      </c>
      <c r="R9" t="s">
        <v>507</v>
      </c>
      <c r="S9" t="s">
        <v>508</v>
      </c>
      <c r="T9" t="s">
        <v>72</v>
      </c>
      <c r="U9" t="s">
        <v>73</v>
      </c>
      <c r="V9" t="s">
        <v>74</v>
      </c>
      <c r="W9" t="s">
        <v>75</v>
      </c>
    </row>
    <row r="10" spans="1:23" x14ac:dyDescent="0.25">
      <c r="A10" t="s">
        <v>9</v>
      </c>
      <c r="B10" t="s">
        <v>10</v>
      </c>
      <c r="C10" t="s">
        <v>76</v>
      </c>
      <c r="D10" t="s">
        <v>76</v>
      </c>
      <c r="E10">
        <f t="shared" si="0"/>
        <v>1998</v>
      </c>
      <c r="F10">
        <f t="shared" si="1"/>
        <v>4</v>
      </c>
      <c r="G10" t="s">
        <v>12</v>
      </c>
      <c r="H10" t="s">
        <v>510</v>
      </c>
      <c r="I10" t="s">
        <v>77</v>
      </c>
      <c r="J10" t="s">
        <v>78</v>
      </c>
      <c r="K10" t="s">
        <v>15</v>
      </c>
      <c r="L10" t="s">
        <v>16</v>
      </c>
      <c r="M10" t="s">
        <v>79</v>
      </c>
      <c r="N10" t="s">
        <v>80</v>
      </c>
      <c r="O10" t="s">
        <v>521</v>
      </c>
      <c r="R10" t="s">
        <v>507</v>
      </c>
      <c r="S10" t="s">
        <v>508</v>
      </c>
      <c r="T10" t="s">
        <v>81</v>
      </c>
      <c r="U10" t="s">
        <v>82</v>
      </c>
      <c r="V10" t="s">
        <v>83</v>
      </c>
      <c r="W10" t="s">
        <v>84</v>
      </c>
    </row>
    <row r="11" spans="1:23" x14ac:dyDescent="0.25">
      <c r="A11" t="s">
        <v>9</v>
      </c>
      <c r="B11" t="s">
        <v>10</v>
      </c>
      <c r="C11" t="s">
        <v>85</v>
      </c>
      <c r="D11" t="s">
        <v>85</v>
      </c>
      <c r="E11">
        <f t="shared" si="0"/>
        <v>1998</v>
      </c>
      <c r="F11">
        <f t="shared" si="1"/>
        <v>5</v>
      </c>
      <c r="G11" t="s">
        <v>12</v>
      </c>
      <c r="H11" t="s">
        <v>510</v>
      </c>
      <c r="I11" t="s">
        <v>24</v>
      </c>
      <c r="J11" t="s">
        <v>86</v>
      </c>
      <c r="K11" t="s">
        <v>87</v>
      </c>
      <c r="L11" t="s">
        <v>16</v>
      </c>
      <c r="M11" t="s">
        <v>27</v>
      </c>
      <c r="N11" t="s">
        <v>52</v>
      </c>
      <c r="O11" t="s">
        <v>518</v>
      </c>
      <c r="R11" t="s">
        <v>507</v>
      </c>
      <c r="S11" t="s">
        <v>508</v>
      </c>
      <c r="T11" t="s">
        <v>88</v>
      </c>
      <c r="U11" t="s">
        <v>89</v>
      </c>
      <c r="V11" t="s">
        <v>90</v>
      </c>
      <c r="W11" t="s">
        <v>91</v>
      </c>
    </row>
    <row r="12" spans="1:23" x14ac:dyDescent="0.25">
      <c r="A12" t="s">
        <v>9</v>
      </c>
      <c r="B12" t="s">
        <v>92</v>
      </c>
      <c r="C12" t="s">
        <v>93</v>
      </c>
      <c r="D12" t="s">
        <v>93</v>
      </c>
      <c r="E12">
        <f t="shared" si="0"/>
        <v>1998</v>
      </c>
      <c r="F12">
        <f t="shared" si="1"/>
        <v>8</v>
      </c>
      <c r="G12" t="s">
        <v>12</v>
      </c>
      <c r="H12" t="s">
        <v>510</v>
      </c>
      <c r="I12" t="s">
        <v>94</v>
      </c>
      <c r="J12" t="s">
        <v>95</v>
      </c>
      <c r="K12" t="s">
        <v>87</v>
      </c>
      <c r="L12" t="s">
        <v>16</v>
      </c>
      <c r="M12" t="s">
        <v>27</v>
      </c>
      <c r="N12" t="s">
        <v>96</v>
      </c>
      <c r="O12" t="s">
        <v>522</v>
      </c>
      <c r="R12" t="s">
        <v>507</v>
      </c>
      <c r="S12" t="s">
        <v>508</v>
      </c>
      <c r="T12" t="s">
        <v>97</v>
      </c>
      <c r="U12" t="s">
        <v>98</v>
      </c>
      <c r="V12" t="s">
        <v>99</v>
      </c>
      <c r="W12" t="s">
        <v>100</v>
      </c>
    </row>
    <row r="13" spans="1:23" x14ac:dyDescent="0.25">
      <c r="A13" t="s">
        <v>9</v>
      </c>
      <c r="B13" t="s">
        <v>10</v>
      </c>
      <c r="C13" t="s">
        <v>101</v>
      </c>
      <c r="D13" t="s">
        <v>101</v>
      </c>
      <c r="E13">
        <f t="shared" si="0"/>
        <v>1999</v>
      </c>
      <c r="F13">
        <f t="shared" si="1"/>
        <v>4</v>
      </c>
      <c r="G13" t="s">
        <v>12</v>
      </c>
      <c r="H13" t="s">
        <v>512</v>
      </c>
      <c r="I13" t="s">
        <v>102</v>
      </c>
      <c r="J13" t="s">
        <v>102</v>
      </c>
      <c r="K13" t="s">
        <v>102</v>
      </c>
      <c r="L13" t="s">
        <v>16</v>
      </c>
      <c r="M13" t="s">
        <v>102</v>
      </c>
      <c r="N13" t="s">
        <v>102</v>
      </c>
      <c r="O13" t="s">
        <v>531</v>
      </c>
      <c r="R13" t="s">
        <v>508</v>
      </c>
      <c r="S13" t="s">
        <v>508</v>
      </c>
      <c r="T13" t="s">
        <v>103</v>
      </c>
      <c r="U13" t="s">
        <v>104</v>
      </c>
      <c r="V13" t="s">
        <v>105</v>
      </c>
      <c r="W13" t="s">
        <v>106</v>
      </c>
    </row>
    <row r="14" spans="1:23" x14ac:dyDescent="0.25">
      <c r="A14" t="s">
        <v>9</v>
      </c>
      <c r="B14" t="s">
        <v>10</v>
      </c>
      <c r="C14" t="s">
        <v>107</v>
      </c>
      <c r="D14" t="s">
        <v>107</v>
      </c>
      <c r="E14">
        <f t="shared" si="0"/>
        <v>1999</v>
      </c>
      <c r="F14">
        <f t="shared" si="1"/>
        <v>8</v>
      </c>
      <c r="G14" t="s">
        <v>12</v>
      </c>
      <c r="H14" t="s">
        <v>510</v>
      </c>
      <c r="I14" t="s">
        <v>108</v>
      </c>
      <c r="J14" t="s">
        <v>109</v>
      </c>
      <c r="K14" t="s">
        <v>87</v>
      </c>
      <c r="L14" t="s">
        <v>16</v>
      </c>
      <c r="M14" t="s">
        <v>27</v>
      </c>
      <c r="N14" t="s">
        <v>28</v>
      </c>
      <c r="O14" t="s">
        <v>515</v>
      </c>
      <c r="R14" t="s">
        <v>507</v>
      </c>
      <c r="S14" t="s">
        <v>508</v>
      </c>
      <c r="T14" t="s">
        <v>110</v>
      </c>
      <c r="U14" t="s">
        <v>111</v>
      </c>
      <c r="V14" t="s">
        <v>112</v>
      </c>
      <c r="W14" t="s">
        <v>113</v>
      </c>
    </row>
    <row r="15" spans="1:23" x14ac:dyDescent="0.25">
      <c r="A15" t="s">
        <v>9</v>
      </c>
      <c r="B15" t="s">
        <v>10</v>
      </c>
      <c r="C15" t="s">
        <v>114</v>
      </c>
      <c r="D15" t="s">
        <v>114</v>
      </c>
      <c r="E15">
        <f t="shared" si="0"/>
        <v>1999</v>
      </c>
      <c r="F15">
        <f t="shared" si="1"/>
        <v>9</v>
      </c>
      <c r="G15" t="s">
        <v>12</v>
      </c>
      <c r="H15" t="s">
        <v>510</v>
      </c>
      <c r="I15" t="s">
        <v>115</v>
      </c>
      <c r="J15" t="s">
        <v>116</v>
      </c>
      <c r="K15" t="s">
        <v>26</v>
      </c>
      <c r="L15" t="s">
        <v>16</v>
      </c>
      <c r="M15" t="s">
        <v>117</v>
      </c>
      <c r="N15" t="s">
        <v>118</v>
      </c>
      <c r="O15" t="s">
        <v>522</v>
      </c>
      <c r="R15" t="s">
        <v>507</v>
      </c>
      <c r="S15" t="s">
        <v>508</v>
      </c>
      <c r="T15" t="s">
        <v>119</v>
      </c>
      <c r="U15" t="s">
        <v>120</v>
      </c>
      <c r="V15" t="s">
        <v>121</v>
      </c>
      <c r="W15" t="s">
        <v>122</v>
      </c>
    </row>
    <row r="16" spans="1:23" x14ac:dyDescent="0.25">
      <c r="A16" t="s">
        <v>9</v>
      </c>
      <c r="B16" t="s">
        <v>10</v>
      </c>
      <c r="C16" t="s">
        <v>123</v>
      </c>
      <c r="D16" t="s">
        <v>123</v>
      </c>
      <c r="E16">
        <f t="shared" si="0"/>
        <v>1999</v>
      </c>
      <c r="F16">
        <f t="shared" si="1"/>
        <v>10</v>
      </c>
      <c r="G16" t="s">
        <v>12</v>
      </c>
      <c r="H16" t="s">
        <v>510</v>
      </c>
      <c r="I16" t="s">
        <v>94</v>
      </c>
      <c r="J16" t="s">
        <v>124</v>
      </c>
      <c r="K16" t="s">
        <v>15</v>
      </c>
      <c r="L16" t="s">
        <v>16</v>
      </c>
      <c r="M16" t="s">
        <v>17</v>
      </c>
      <c r="N16" t="s">
        <v>125</v>
      </c>
      <c r="O16" t="s">
        <v>519</v>
      </c>
      <c r="R16" t="s">
        <v>507</v>
      </c>
      <c r="S16" t="s">
        <v>508</v>
      </c>
      <c r="T16" t="s">
        <v>126</v>
      </c>
      <c r="U16" t="s">
        <v>127</v>
      </c>
      <c r="V16" t="s">
        <v>128</v>
      </c>
      <c r="W16" t="s">
        <v>129</v>
      </c>
    </row>
    <row r="17" spans="1:23" x14ac:dyDescent="0.25">
      <c r="A17" t="s">
        <v>9</v>
      </c>
      <c r="B17" t="s">
        <v>10</v>
      </c>
      <c r="C17" t="s">
        <v>130</v>
      </c>
      <c r="D17" t="s">
        <v>130</v>
      </c>
      <c r="E17">
        <f t="shared" si="0"/>
        <v>1999</v>
      </c>
      <c r="F17">
        <f t="shared" si="1"/>
        <v>11</v>
      </c>
      <c r="G17" t="s">
        <v>12</v>
      </c>
      <c r="H17" t="s">
        <v>511</v>
      </c>
      <c r="I17" t="s">
        <v>131</v>
      </c>
      <c r="J17" t="s">
        <v>41</v>
      </c>
      <c r="K17" t="s">
        <v>87</v>
      </c>
      <c r="L17" t="s">
        <v>16</v>
      </c>
      <c r="M17" t="s">
        <v>27</v>
      </c>
      <c r="N17" t="s">
        <v>132</v>
      </c>
      <c r="O17" t="s">
        <v>523</v>
      </c>
      <c r="R17" t="s">
        <v>507</v>
      </c>
      <c r="S17" t="s">
        <v>508</v>
      </c>
      <c r="T17" t="s">
        <v>133</v>
      </c>
      <c r="U17" t="s">
        <v>134</v>
      </c>
      <c r="V17" t="s">
        <v>135</v>
      </c>
      <c r="W17" t="s">
        <v>136</v>
      </c>
    </row>
    <row r="18" spans="1:23" x14ac:dyDescent="0.25">
      <c r="A18" t="s">
        <v>9</v>
      </c>
      <c r="B18" t="s">
        <v>10</v>
      </c>
      <c r="C18" t="s">
        <v>130</v>
      </c>
      <c r="D18" t="s">
        <v>130</v>
      </c>
      <c r="E18">
        <f t="shared" si="0"/>
        <v>1999</v>
      </c>
      <c r="F18">
        <f t="shared" si="1"/>
        <v>11</v>
      </c>
      <c r="G18" t="s">
        <v>12</v>
      </c>
      <c r="H18" t="s">
        <v>511</v>
      </c>
      <c r="I18" t="s">
        <v>131</v>
      </c>
      <c r="J18" t="s">
        <v>41</v>
      </c>
      <c r="K18" t="s">
        <v>87</v>
      </c>
      <c r="L18" t="s">
        <v>16</v>
      </c>
      <c r="M18" t="s">
        <v>27</v>
      </c>
      <c r="N18" t="s">
        <v>132</v>
      </c>
      <c r="O18" t="s">
        <v>523</v>
      </c>
      <c r="R18" t="s">
        <v>507</v>
      </c>
      <c r="S18" t="s">
        <v>508</v>
      </c>
      <c r="T18" t="s">
        <v>137</v>
      </c>
      <c r="U18" t="s">
        <v>138</v>
      </c>
      <c r="V18" t="s">
        <v>139</v>
      </c>
      <c r="W18" t="s">
        <v>140</v>
      </c>
    </row>
    <row r="19" spans="1:23" x14ac:dyDescent="0.25">
      <c r="A19" t="s">
        <v>9</v>
      </c>
      <c r="B19" t="s">
        <v>10</v>
      </c>
      <c r="C19" t="s">
        <v>141</v>
      </c>
      <c r="D19" t="s">
        <v>141</v>
      </c>
      <c r="E19">
        <f t="shared" si="0"/>
        <v>1999</v>
      </c>
      <c r="F19">
        <f t="shared" si="1"/>
        <v>12</v>
      </c>
      <c r="G19" t="s">
        <v>12</v>
      </c>
      <c r="H19" t="s">
        <v>510</v>
      </c>
      <c r="I19" t="s">
        <v>131</v>
      </c>
      <c r="J19" t="s">
        <v>142</v>
      </c>
      <c r="K19" t="s">
        <v>87</v>
      </c>
      <c r="L19" t="s">
        <v>16</v>
      </c>
      <c r="M19" t="s">
        <v>143</v>
      </c>
      <c r="N19" t="s">
        <v>144</v>
      </c>
      <c r="O19" t="s">
        <v>521</v>
      </c>
      <c r="R19" t="s">
        <v>507</v>
      </c>
      <c r="S19" t="s">
        <v>507</v>
      </c>
      <c r="T19" t="s">
        <v>145</v>
      </c>
      <c r="U19" t="s">
        <v>146</v>
      </c>
      <c r="V19" t="s">
        <v>147</v>
      </c>
      <c r="W19" t="s">
        <v>148</v>
      </c>
    </row>
    <row r="20" spans="1:23" x14ac:dyDescent="0.25">
      <c r="A20" t="s">
        <v>9</v>
      </c>
      <c r="B20" t="s">
        <v>10</v>
      </c>
      <c r="C20" t="s">
        <v>149</v>
      </c>
      <c r="D20" t="s">
        <v>149</v>
      </c>
      <c r="E20">
        <f t="shared" si="0"/>
        <v>2000</v>
      </c>
      <c r="F20">
        <f t="shared" si="1"/>
        <v>10</v>
      </c>
      <c r="G20" t="s">
        <v>12</v>
      </c>
      <c r="H20" t="s">
        <v>510</v>
      </c>
      <c r="I20" t="s">
        <v>13</v>
      </c>
      <c r="J20" t="s">
        <v>150</v>
      </c>
      <c r="K20" t="s">
        <v>15</v>
      </c>
      <c r="L20" t="s">
        <v>16</v>
      </c>
      <c r="M20" t="s">
        <v>17</v>
      </c>
      <c r="N20" t="s">
        <v>151</v>
      </c>
      <c r="O20" t="s">
        <v>518</v>
      </c>
      <c r="R20" t="s">
        <v>507</v>
      </c>
      <c r="S20" t="s">
        <v>508</v>
      </c>
      <c r="T20" t="s">
        <v>152</v>
      </c>
      <c r="U20" t="s">
        <v>153</v>
      </c>
      <c r="V20" t="s">
        <v>154</v>
      </c>
      <c r="W20" t="s">
        <v>155</v>
      </c>
    </row>
    <row r="21" spans="1:23" x14ac:dyDescent="0.25">
      <c r="A21" t="s">
        <v>9</v>
      </c>
      <c r="B21" t="s">
        <v>10</v>
      </c>
      <c r="C21" t="s">
        <v>156</v>
      </c>
      <c r="D21" t="s">
        <v>156</v>
      </c>
      <c r="E21">
        <f t="shared" si="0"/>
        <v>2000</v>
      </c>
      <c r="F21">
        <f t="shared" si="1"/>
        <v>11</v>
      </c>
      <c r="G21" t="s">
        <v>12</v>
      </c>
      <c r="H21" t="s">
        <v>510</v>
      </c>
      <c r="I21" t="s">
        <v>94</v>
      </c>
      <c r="J21" t="s">
        <v>157</v>
      </c>
      <c r="K21" t="s">
        <v>15</v>
      </c>
      <c r="L21" t="s">
        <v>16</v>
      </c>
      <c r="M21" t="s">
        <v>158</v>
      </c>
      <c r="N21" t="s">
        <v>159</v>
      </c>
      <c r="O21" t="s">
        <v>524</v>
      </c>
      <c r="R21" t="s">
        <v>507</v>
      </c>
      <c r="S21" t="s">
        <v>508</v>
      </c>
      <c r="T21" t="s">
        <v>160</v>
      </c>
      <c r="U21" t="s">
        <v>161</v>
      </c>
      <c r="V21" t="s">
        <v>162</v>
      </c>
      <c r="W21" t="s">
        <v>163</v>
      </c>
    </row>
    <row r="22" spans="1:23" x14ac:dyDescent="0.25">
      <c r="A22" t="s">
        <v>9</v>
      </c>
      <c r="B22" t="s">
        <v>10</v>
      </c>
      <c r="C22" t="s">
        <v>164</v>
      </c>
      <c r="D22" t="s">
        <v>164</v>
      </c>
      <c r="E22">
        <f t="shared" si="0"/>
        <v>2001</v>
      </c>
      <c r="F22">
        <f t="shared" si="1"/>
        <v>4</v>
      </c>
      <c r="G22" t="s">
        <v>12</v>
      </c>
      <c r="H22" t="s">
        <v>510</v>
      </c>
      <c r="I22" t="s">
        <v>94</v>
      </c>
      <c r="J22" t="s">
        <v>165</v>
      </c>
      <c r="K22" t="s">
        <v>26</v>
      </c>
      <c r="L22" t="s">
        <v>16</v>
      </c>
      <c r="M22" t="s">
        <v>166</v>
      </c>
      <c r="N22" t="s">
        <v>167</v>
      </c>
      <c r="O22" t="s">
        <v>525</v>
      </c>
      <c r="R22" t="s">
        <v>507</v>
      </c>
      <c r="S22" t="s">
        <v>508</v>
      </c>
      <c r="T22" t="s">
        <v>168</v>
      </c>
      <c r="U22" t="s">
        <v>169</v>
      </c>
      <c r="V22" t="s">
        <v>170</v>
      </c>
      <c r="W22" t="s">
        <v>171</v>
      </c>
    </row>
    <row r="23" spans="1:23" x14ac:dyDescent="0.25">
      <c r="A23" t="s">
        <v>9</v>
      </c>
      <c r="B23" t="s">
        <v>10</v>
      </c>
      <c r="C23" t="s">
        <v>172</v>
      </c>
      <c r="D23" t="s">
        <v>172</v>
      </c>
      <c r="E23">
        <f t="shared" si="0"/>
        <v>2001</v>
      </c>
      <c r="F23">
        <f t="shared" si="1"/>
        <v>4</v>
      </c>
      <c r="G23" t="s">
        <v>12</v>
      </c>
      <c r="H23" t="s">
        <v>510</v>
      </c>
      <c r="I23" t="s">
        <v>115</v>
      </c>
      <c r="J23" t="s">
        <v>173</v>
      </c>
      <c r="K23" t="s">
        <v>87</v>
      </c>
      <c r="L23" t="s">
        <v>16</v>
      </c>
      <c r="M23" t="s">
        <v>174</v>
      </c>
      <c r="N23" t="s">
        <v>52</v>
      </c>
      <c r="O23" t="s">
        <v>518</v>
      </c>
      <c r="P23" t="s">
        <v>175</v>
      </c>
      <c r="R23" t="s">
        <v>507</v>
      </c>
      <c r="S23" t="s">
        <v>508</v>
      </c>
      <c r="T23" t="s">
        <v>176</v>
      </c>
      <c r="U23" t="s">
        <v>177</v>
      </c>
      <c r="V23" t="s">
        <v>178</v>
      </c>
      <c r="W23" t="s">
        <v>179</v>
      </c>
    </row>
    <row r="24" spans="1:23" x14ac:dyDescent="0.25">
      <c r="A24" t="s">
        <v>9</v>
      </c>
      <c r="B24" t="s">
        <v>10</v>
      </c>
      <c r="C24" t="s">
        <v>180</v>
      </c>
      <c r="D24" t="s">
        <v>180</v>
      </c>
      <c r="E24">
        <f t="shared" si="0"/>
        <v>2001</v>
      </c>
      <c r="F24">
        <f t="shared" si="1"/>
        <v>6</v>
      </c>
      <c r="G24" t="s">
        <v>12</v>
      </c>
      <c r="H24" t="s">
        <v>510</v>
      </c>
      <c r="I24" t="s">
        <v>115</v>
      </c>
      <c r="J24" t="s">
        <v>181</v>
      </c>
      <c r="K24" t="s">
        <v>15</v>
      </c>
      <c r="L24" t="s">
        <v>16</v>
      </c>
      <c r="M24" t="s">
        <v>166</v>
      </c>
      <c r="N24" t="s">
        <v>182</v>
      </c>
      <c r="O24" t="s">
        <v>526</v>
      </c>
      <c r="R24" t="s">
        <v>507</v>
      </c>
      <c r="S24" t="s">
        <v>508</v>
      </c>
      <c r="T24" t="s">
        <v>183</v>
      </c>
      <c r="U24" t="s">
        <v>184</v>
      </c>
      <c r="V24" t="s">
        <v>185</v>
      </c>
      <c r="W24" t="s">
        <v>186</v>
      </c>
    </row>
    <row r="25" spans="1:23" x14ac:dyDescent="0.25">
      <c r="A25" t="s">
        <v>9</v>
      </c>
      <c r="B25" t="s">
        <v>10</v>
      </c>
      <c r="C25" t="s">
        <v>187</v>
      </c>
      <c r="D25" t="s">
        <v>187</v>
      </c>
      <c r="E25">
        <f t="shared" si="0"/>
        <v>2001</v>
      </c>
      <c r="F25">
        <f t="shared" si="1"/>
        <v>7</v>
      </c>
      <c r="G25" t="s">
        <v>12</v>
      </c>
      <c r="H25" t="s">
        <v>510</v>
      </c>
      <c r="I25" t="s">
        <v>13</v>
      </c>
      <c r="J25" t="s">
        <v>188</v>
      </c>
      <c r="K25" t="s">
        <v>26</v>
      </c>
      <c r="L25" t="s">
        <v>16</v>
      </c>
      <c r="M25" t="s">
        <v>189</v>
      </c>
      <c r="N25" t="s">
        <v>188</v>
      </c>
      <c r="O25" t="s">
        <v>526</v>
      </c>
      <c r="R25" t="s">
        <v>507</v>
      </c>
      <c r="S25" t="s">
        <v>508</v>
      </c>
      <c r="T25" t="s">
        <v>190</v>
      </c>
      <c r="U25" t="s">
        <v>191</v>
      </c>
      <c r="V25" t="s">
        <v>192</v>
      </c>
      <c r="W25" t="s">
        <v>193</v>
      </c>
    </row>
    <row r="26" spans="1:23" x14ac:dyDescent="0.25">
      <c r="A26" t="s">
        <v>9</v>
      </c>
      <c r="B26" t="s">
        <v>10</v>
      </c>
      <c r="C26" t="s">
        <v>187</v>
      </c>
      <c r="D26" t="s">
        <v>187</v>
      </c>
      <c r="E26">
        <f t="shared" si="0"/>
        <v>2001</v>
      </c>
      <c r="F26">
        <f t="shared" si="1"/>
        <v>7</v>
      </c>
      <c r="G26" t="s">
        <v>12</v>
      </c>
      <c r="H26" t="s">
        <v>510</v>
      </c>
      <c r="I26" t="s">
        <v>77</v>
      </c>
      <c r="J26" t="s">
        <v>194</v>
      </c>
      <c r="K26" t="s">
        <v>26</v>
      </c>
      <c r="L26" t="s">
        <v>16</v>
      </c>
      <c r="M26" t="s">
        <v>166</v>
      </c>
      <c r="N26" t="s">
        <v>195</v>
      </c>
      <c r="O26" t="s">
        <v>527</v>
      </c>
      <c r="R26" t="s">
        <v>507</v>
      </c>
      <c r="S26" t="s">
        <v>508</v>
      </c>
      <c r="T26" t="s">
        <v>196</v>
      </c>
      <c r="U26" t="s">
        <v>197</v>
      </c>
      <c r="V26" t="s">
        <v>198</v>
      </c>
      <c r="W26" t="s">
        <v>199</v>
      </c>
    </row>
    <row r="27" spans="1:23" x14ac:dyDescent="0.25">
      <c r="A27" t="s">
        <v>9</v>
      </c>
      <c r="B27" t="s">
        <v>10</v>
      </c>
      <c r="C27" t="s">
        <v>200</v>
      </c>
      <c r="D27" t="s">
        <v>200</v>
      </c>
      <c r="E27">
        <f t="shared" si="0"/>
        <v>2001</v>
      </c>
      <c r="F27">
        <f t="shared" si="1"/>
        <v>7</v>
      </c>
      <c r="G27" t="s">
        <v>12</v>
      </c>
      <c r="H27" t="s">
        <v>510</v>
      </c>
      <c r="I27" t="s">
        <v>108</v>
      </c>
      <c r="J27" t="s">
        <v>201</v>
      </c>
      <c r="K27" t="s">
        <v>15</v>
      </c>
      <c r="L27" t="s">
        <v>16</v>
      </c>
      <c r="M27" t="s">
        <v>27</v>
      </c>
      <c r="N27" t="s">
        <v>202</v>
      </c>
      <c r="O27" t="s">
        <v>518</v>
      </c>
      <c r="R27" t="s">
        <v>507</v>
      </c>
      <c r="S27" t="s">
        <v>508</v>
      </c>
      <c r="T27" t="s">
        <v>203</v>
      </c>
      <c r="U27" t="s">
        <v>204</v>
      </c>
      <c r="V27" t="s">
        <v>205</v>
      </c>
      <c r="W27" t="s">
        <v>206</v>
      </c>
    </row>
    <row r="28" spans="1:23" x14ac:dyDescent="0.25">
      <c r="A28" t="s">
        <v>9</v>
      </c>
      <c r="B28" t="s">
        <v>10</v>
      </c>
      <c r="C28" t="s">
        <v>207</v>
      </c>
      <c r="D28" t="s">
        <v>207</v>
      </c>
      <c r="E28">
        <f t="shared" si="0"/>
        <v>2001</v>
      </c>
      <c r="F28">
        <f t="shared" si="1"/>
        <v>7</v>
      </c>
      <c r="G28" t="s">
        <v>12</v>
      </c>
      <c r="H28" t="s">
        <v>512</v>
      </c>
      <c r="I28" t="s">
        <v>13</v>
      </c>
      <c r="J28" t="s">
        <v>208</v>
      </c>
      <c r="K28" t="s">
        <v>15</v>
      </c>
      <c r="L28" t="s">
        <v>16</v>
      </c>
      <c r="M28" t="s">
        <v>209</v>
      </c>
      <c r="N28" t="s">
        <v>210</v>
      </c>
      <c r="O28" t="s">
        <v>517</v>
      </c>
      <c r="P28" t="s">
        <v>211</v>
      </c>
      <c r="R28" t="s">
        <v>507</v>
      </c>
      <c r="S28" t="s">
        <v>508</v>
      </c>
      <c r="T28" t="s">
        <v>212</v>
      </c>
      <c r="U28" t="s">
        <v>213</v>
      </c>
      <c r="V28" t="s">
        <v>214</v>
      </c>
      <c r="W28" t="s">
        <v>215</v>
      </c>
    </row>
    <row r="29" spans="1:23" x14ac:dyDescent="0.25">
      <c r="A29" t="s">
        <v>9</v>
      </c>
      <c r="B29" t="s">
        <v>10</v>
      </c>
      <c r="C29" t="s">
        <v>216</v>
      </c>
      <c r="D29" t="s">
        <v>216</v>
      </c>
      <c r="E29">
        <f t="shared" si="0"/>
        <v>2001</v>
      </c>
      <c r="F29">
        <f t="shared" si="1"/>
        <v>12</v>
      </c>
      <c r="G29" t="s">
        <v>12</v>
      </c>
      <c r="H29" t="s">
        <v>510</v>
      </c>
      <c r="I29" t="s">
        <v>77</v>
      </c>
      <c r="J29" t="s">
        <v>217</v>
      </c>
      <c r="K29" t="s">
        <v>26</v>
      </c>
      <c r="L29" t="s">
        <v>16</v>
      </c>
      <c r="M29" t="s">
        <v>27</v>
      </c>
      <c r="N29" t="s">
        <v>218</v>
      </c>
      <c r="O29" t="s">
        <v>524</v>
      </c>
      <c r="R29" t="s">
        <v>507</v>
      </c>
      <c r="S29" t="s">
        <v>508</v>
      </c>
      <c r="T29" t="s">
        <v>219</v>
      </c>
      <c r="U29" t="s">
        <v>220</v>
      </c>
      <c r="V29" t="s">
        <v>221</v>
      </c>
      <c r="W29" t="s">
        <v>222</v>
      </c>
    </row>
    <row r="30" spans="1:23" x14ac:dyDescent="0.25">
      <c r="A30" t="s">
        <v>9</v>
      </c>
      <c r="B30" t="s">
        <v>10</v>
      </c>
      <c r="C30" t="s">
        <v>223</v>
      </c>
      <c r="D30" t="s">
        <v>223</v>
      </c>
      <c r="E30">
        <f t="shared" si="0"/>
        <v>2002</v>
      </c>
      <c r="F30">
        <f t="shared" si="1"/>
        <v>1</v>
      </c>
      <c r="G30" t="s">
        <v>12</v>
      </c>
      <c r="H30" t="s">
        <v>510</v>
      </c>
      <c r="I30" t="s">
        <v>13</v>
      </c>
      <c r="J30" t="s">
        <v>224</v>
      </c>
      <c r="K30" t="s">
        <v>26</v>
      </c>
      <c r="L30" t="s">
        <v>16</v>
      </c>
      <c r="M30" t="s">
        <v>27</v>
      </c>
      <c r="N30" t="s">
        <v>225</v>
      </c>
      <c r="O30" t="s">
        <v>528</v>
      </c>
      <c r="Q30" t="s">
        <v>226</v>
      </c>
      <c r="R30" t="s">
        <v>507</v>
      </c>
      <c r="S30" t="s">
        <v>508</v>
      </c>
      <c r="T30" t="s">
        <v>227</v>
      </c>
      <c r="U30" t="s">
        <v>228</v>
      </c>
      <c r="V30" t="s">
        <v>229</v>
      </c>
      <c r="W30" t="s">
        <v>230</v>
      </c>
    </row>
    <row r="31" spans="1:23" x14ac:dyDescent="0.25">
      <c r="A31" t="s">
        <v>9</v>
      </c>
      <c r="B31" t="s">
        <v>10</v>
      </c>
      <c r="C31" t="s">
        <v>231</v>
      </c>
      <c r="D31" t="s">
        <v>231</v>
      </c>
      <c r="E31">
        <f t="shared" si="0"/>
        <v>2002</v>
      </c>
      <c r="F31">
        <f t="shared" si="1"/>
        <v>4</v>
      </c>
      <c r="G31" t="s">
        <v>12</v>
      </c>
      <c r="H31" t="s">
        <v>512</v>
      </c>
      <c r="I31" t="s">
        <v>232</v>
      </c>
      <c r="J31" t="s">
        <v>233</v>
      </c>
      <c r="K31" t="s">
        <v>87</v>
      </c>
      <c r="L31" t="s">
        <v>234</v>
      </c>
      <c r="M31" t="s">
        <v>17</v>
      </c>
      <c r="N31" t="s">
        <v>52</v>
      </c>
      <c r="O31" t="s">
        <v>518</v>
      </c>
      <c r="R31" t="s">
        <v>507</v>
      </c>
      <c r="S31" t="s">
        <v>508</v>
      </c>
      <c r="T31" t="s">
        <v>235</v>
      </c>
      <c r="U31" t="s">
        <v>236</v>
      </c>
      <c r="V31" t="s">
        <v>237</v>
      </c>
      <c r="W31" t="s">
        <v>238</v>
      </c>
    </row>
    <row r="32" spans="1:23" x14ac:dyDescent="0.25">
      <c r="A32" t="s">
        <v>9</v>
      </c>
      <c r="B32" t="s">
        <v>10</v>
      </c>
      <c r="C32" t="s">
        <v>239</v>
      </c>
      <c r="D32" t="s">
        <v>239</v>
      </c>
      <c r="E32">
        <f t="shared" si="0"/>
        <v>2002</v>
      </c>
      <c r="F32">
        <f t="shared" si="1"/>
        <v>4</v>
      </c>
      <c r="G32" t="s">
        <v>12</v>
      </c>
      <c r="H32" t="s">
        <v>510</v>
      </c>
      <c r="I32" t="s">
        <v>131</v>
      </c>
      <c r="J32" t="s">
        <v>240</v>
      </c>
      <c r="K32" t="s">
        <v>87</v>
      </c>
      <c r="L32" t="s">
        <v>16</v>
      </c>
      <c r="M32" t="s">
        <v>241</v>
      </c>
      <c r="N32" t="s">
        <v>52</v>
      </c>
      <c r="O32" t="s">
        <v>518</v>
      </c>
      <c r="R32" t="s">
        <v>507</v>
      </c>
      <c r="S32" t="s">
        <v>507</v>
      </c>
      <c r="T32" t="s">
        <v>242</v>
      </c>
      <c r="U32" t="s">
        <v>243</v>
      </c>
      <c r="V32" t="s">
        <v>244</v>
      </c>
      <c r="W32" t="s">
        <v>245</v>
      </c>
    </row>
    <row r="33" spans="1:23" x14ac:dyDescent="0.25">
      <c r="A33" t="s">
        <v>9</v>
      </c>
      <c r="B33" t="s">
        <v>10</v>
      </c>
      <c r="C33" t="s">
        <v>246</v>
      </c>
      <c r="D33" t="s">
        <v>246</v>
      </c>
      <c r="E33">
        <f t="shared" si="0"/>
        <v>2002</v>
      </c>
      <c r="F33">
        <f t="shared" si="1"/>
        <v>6</v>
      </c>
      <c r="G33" t="s">
        <v>12</v>
      </c>
      <c r="H33" t="s">
        <v>510</v>
      </c>
      <c r="I33" t="s">
        <v>13</v>
      </c>
      <c r="J33" t="s">
        <v>247</v>
      </c>
      <c r="K33" t="s">
        <v>15</v>
      </c>
      <c r="L33" t="s">
        <v>16</v>
      </c>
      <c r="M33" t="s">
        <v>248</v>
      </c>
      <c r="N33" t="s">
        <v>249</v>
      </c>
      <c r="O33" t="s">
        <v>514</v>
      </c>
      <c r="R33" t="s">
        <v>507</v>
      </c>
      <c r="S33" t="s">
        <v>507</v>
      </c>
      <c r="T33" t="s">
        <v>250</v>
      </c>
      <c r="U33" t="s">
        <v>251</v>
      </c>
      <c r="V33" t="s">
        <v>252</v>
      </c>
      <c r="W33" t="s">
        <v>253</v>
      </c>
    </row>
    <row r="34" spans="1:23" x14ac:dyDescent="0.25">
      <c r="A34" t="s">
        <v>9</v>
      </c>
      <c r="B34" t="s">
        <v>92</v>
      </c>
      <c r="C34" t="s">
        <v>254</v>
      </c>
      <c r="D34" t="s">
        <v>254</v>
      </c>
      <c r="E34">
        <f t="shared" si="0"/>
        <v>2002</v>
      </c>
      <c r="F34">
        <f t="shared" si="1"/>
        <v>7</v>
      </c>
      <c r="G34" t="s">
        <v>12</v>
      </c>
      <c r="H34" t="s">
        <v>512</v>
      </c>
      <c r="I34" t="s">
        <v>255</v>
      </c>
      <c r="J34" t="s">
        <v>256</v>
      </c>
      <c r="K34" t="s">
        <v>26</v>
      </c>
      <c r="L34" t="s">
        <v>234</v>
      </c>
      <c r="M34" t="s">
        <v>27</v>
      </c>
      <c r="N34" t="s">
        <v>257</v>
      </c>
      <c r="O34" t="s">
        <v>526</v>
      </c>
      <c r="R34" t="s">
        <v>507</v>
      </c>
      <c r="S34" t="s">
        <v>508</v>
      </c>
      <c r="T34" t="s">
        <v>258</v>
      </c>
      <c r="U34" t="s">
        <v>259</v>
      </c>
      <c r="V34" t="s">
        <v>260</v>
      </c>
      <c r="W34" t="s">
        <v>261</v>
      </c>
    </row>
    <row r="35" spans="1:23" x14ac:dyDescent="0.25">
      <c r="A35" t="s">
        <v>9</v>
      </c>
      <c r="B35" t="s">
        <v>10</v>
      </c>
      <c r="C35" t="s">
        <v>262</v>
      </c>
      <c r="E35">
        <f t="shared" si="0"/>
        <v>2003</v>
      </c>
      <c r="F35">
        <f t="shared" si="1"/>
        <v>3</v>
      </c>
      <c r="G35" t="s">
        <v>263</v>
      </c>
      <c r="H35" t="s">
        <v>512</v>
      </c>
      <c r="I35" t="s">
        <v>102</v>
      </c>
      <c r="J35" t="s">
        <v>102</v>
      </c>
      <c r="K35" t="s">
        <v>102</v>
      </c>
      <c r="L35" t="s">
        <v>16</v>
      </c>
      <c r="M35" t="s">
        <v>102</v>
      </c>
      <c r="N35" t="s">
        <v>102</v>
      </c>
      <c r="O35" t="s">
        <v>531</v>
      </c>
      <c r="R35" t="s">
        <v>507</v>
      </c>
      <c r="S35" t="s">
        <v>508</v>
      </c>
      <c r="T35" t="s">
        <v>264</v>
      </c>
      <c r="U35" t="s">
        <v>265</v>
      </c>
      <c r="V35" t="s">
        <v>266</v>
      </c>
      <c r="W35" t="s">
        <v>267</v>
      </c>
    </row>
    <row r="36" spans="1:23" x14ac:dyDescent="0.25">
      <c r="A36" t="s">
        <v>9</v>
      </c>
      <c r="B36" t="s">
        <v>10</v>
      </c>
      <c r="C36" t="s">
        <v>268</v>
      </c>
      <c r="E36">
        <f t="shared" si="0"/>
        <v>2003</v>
      </c>
      <c r="F36">
        <f t="shared" si="1"/>
        <v>4</v>
      </c>
      <c r="G36" t="s">
        <v>263</v>
      </c>
      <c r="H36" t="s">
        <v>512</v>
      </c>
      <c r="I36" t="s">
        <v>102</v>
      </c>
      <c r="J36" t="s">
        <v>102</v>
      </c>
      <c r="K36" t="s">
        <v>102</v>
      </c>
      <c r="L36" t="s">
        <v>16</v>
      </c>
      <c r="M36" t="s">
        <v>102</v>
      </c>
      <c r="N36" t="s">
        <v>102</v>
      </c>
      <c r="O36" t="s">
        <v>531</v>
      </c>
      <c r="R36" t="s">
        <v>507</v>
      </c>
      <c r="S36" t="s">
        <v>508</v>
      </c>
      <c r="T36" t="s">
        <v>269</v>
      </c>
      <c r="U36" t="s">
        <v>270</v>
      </c>
      <c r="V36" t="s">
        <v>271</v>
      </c>
      <c r="W36" t="s">
        <v>272</v>
      </c>
    </row>
    <row r="37" spans="1:23" x14ac:dyDescent="0.25">
      <c r="A37" t="s">
        <v>9</v>
      </c>
      <c r="B37" t="s">
        <v>10</v>
      </c>
      <c r="C37" t="s">
        <v>273</v>
      </c>
      <c r="E37">
        <f t="shared" si="0"/>
        <v>2003</v>
      </c>
      <c r="F37">
        <f t="shared" si="1"/>
        <v>4</v>
      </c>
      <c r="G37" t="s">
        <v>263</v>
      </c>
      <c r="H37" t="s">
        <v>512</v>
      </c>
      <c r="I37" t="s">
        <v>102</v>
      </c>
      <c r="J37" t="s">
        <v>102</v>
      </c>
      <c r="K37" t="s">
        <v>102</v>
      </c>
      <c r="L37" t="s">
        <v>16</v>
      </c>
      <c r="M37" t="s">
        <v>102</v>
      </c>
      <c r="N37" t="s">
        <v>102</v>
      </c>
      <c r="O37" t="s">
        <v>531</v>
      </c>
      <c r="R37" t="s">
        <v>507</v>
      </c>
      <c r="S37" t="s">
        <v>508</v>
      </c>
      <c r="T37" t="s">
        <v>274</v>
      </c>
      <c r="U37" t="s">
        <v>275</v>
      </c>
      <c r="V37" t="s">
        <v>276</v>
      </c>
      <c r="W37" t="s">
        <v>277</v>
      </c>
    </row>
    <row r="38" spans="1:23" x14ac:dyDescent="0.25">
      <c r="A38" t="s">
        <v>9</v>
      </c>
      <c r="B38" t="s">
        <v>10</v>
      </c>
      <c r="C38" t="s">
        <v>278</v>
      </c>
      <c r="E38">
        <f t="shared" si="0"/>
        <v>2003</v>
      </c>
      <c r="F38">
        <f t="shared" si="1"/>
        <v>8</v>
      </c>
      <c r="G38" t="s">
        <v>263</v>
      </c>
      <c r="H38" t="s">
        <v>512</v>
      </c>
      <c r="I38" t="s">
        <v>102</v>
      </c>
      <c r="J38" t="s">
        <v>102</v>
      </c>
      <c r="K38" t="s">
        <v>102</v>
      </c>
      <c r="L38" t="s">
        <v>16</v>
      </c>
      <c r="M38" t="s">
        <v>102</v>
      </c>
      <c r="N38" t="s">
        <v>102</v>
      </c>
      <c r="O38" t="s">
        <v>531</v>
      </c>
      <c r="R38" t="s">
        <v>507</v>
      </c>
      <c r="S38" t="s">
        <v>508</v>
      </c>
      <c r="T38" t="s">
        <v>279</v>
      </c>
      <c r="U38" t="s">
        <v>280</v>
      </c>
      <c r="V38" t="s">
        <v>281</v>
      </c>
      <c r="W38" t="s">
        <v>282</v>
      </c>
    </row>
    <row r="39" spans="1:23" x14ac:dyDescent="0.25">
      <c r="A39" t="s">
        <v>9</v>
      </c>
      <c r="B39" t="s">
        <v>10</v>
      </c>
      <c r="C39" t="s">
        <v>283</v>
      </c>
      <c r="D39" t="s">
        <v>283</v>
      </c>
      <c r="E39">
        <f t="shared" si="0"/>
        <v>2004</v>
      </c>
      <c r="F39">
        <f t="shared" si="1"/>
        <v>2</v>
      </c>
      <c r="G39" t="s">
        <v>12</v>
      </c>
      <c r="H39" t="s">
        <v>510</v>
      </c>
      <c r="I39" t="s">
        <v>108</v>
      </c>
      <c r="J39" t="s">
        <v>284</v>
      </c>
      <c r="K39" t="s">
        <v>87</v>
      </c>
      <c r="L39" t="s">
        <v>16</v>
      </c>
      <c r="M39" t="s">
        <v>285</v>
      </c>
      <c r="N39" t="s">
        <v>286</v>
      </c>
      <c r="O39" t="s">
        <v>518</v>
      </c>
      <c r="R39" t="s">
        <v>507</v>
      </c>
      <c r="S39" t="s">
        <v>508</v>
      </c>
      <c r="T39" t="s">
        <v>287</v>
      </c>
      <c r="U39" t="s">
        <v>288</v>
      </c>
      <c r="V39" t="s">
        <v>289</v>
      </c>
      <c r="W39" t="s">
        <v>290</v>
      </c>
    </row>
    <row r="40" spans="1:23" x14ac:dyDescent="0.25">
      <c r="A40" t="s">
        <v>9</v>
      </c>
      <c r="B40" t="s">
        <v>10</v>
      </c>
      <c r="C40" t="s">
        <v>291</v>
      </c>
      <c r="E40">
        <f t="shared" si="0"/>
        <v>2004</v>
      </c>
      <c r="F40">
        <f t="shared" si="1"/>
        <v>9</v>
      </c>
      <c r="G40" t="s">
        <v>263</v>
      </c>
      <c r="H40" t="s">
        <v>512</v>
      </c>
      <c r="I40" t="s">
        <v>102</v>
      </c>
      <c r="J40" t="s">
        <v>102</v>
      </c>
      <c r="K40" t="s">
        <v>102</v>
      </c>
      <c r="L40" t="s">
        <v>234</v>
      </c>
      <c r="M40" t="s">
        <v>102</v>
      </c>
      <c r="N40" t="s">
        <v>102</v>
      </c>
      <c r="O40" t="s">
        <v>531</v>
      </c>
      <c r="R40" t="s">
        <v>507</v>
      </c>
      <c r="S40" t="s">
        <v>508</v>
      </c>
      <c r="T40" t="s">
        <v>292</v>
      </c>
      <c r="U40" t="s">
        <v>293</v>
      </c>
      <c r="V40" t="s">
        <v>294</v>
      </c>
      <c r="W40" t="s">
        <v>295</v>
      </c>
    </row>
    <row r="41" spans="1:23" x14ac:dyDescent="0.25">
      <c r="A41" t="s">
        <v>9</v>
      </c>
      <c r="B41" t="s">
        <v>10</v>
      </c>
      <c r="C41" t="s">
        <v>296</v>
      </c>
      <c r="E41">
        <f t="shared" si="0"/>
        <v>2005</v>
      </c>
      <c r="F41">
        <f t="shared" si="1"/>
        <v>1</v>
      </c>
      <c r="G41" t="s">
        <v>263</v>
      </c>
      <c r="H41" t="s">
        <v>512</v>
      </c>
      <c r="I41" t="s">
        <v>102</v>
      </c>
      <c r="J41" t="s">
        <v>102</v>
      </c>
      <c r="K41" t="s">
        <v>102</v>
      </c>
      <c r="L41" t="s">
        <v>16</v>
      </c>
      <c r="M41" t="s">
        <v>102</v>
      </c>
      <c r="N41" t="s">
        <v>102</v>
      </c>
      <c r="O41" t="s">
        <v>531</v>
      </c>
      <c r="R41" t="s">
        <v>507</v>
      </c>
      <c r="S41" t="s">
        <v>508</v>
      </c>
      <c r="T41" t="s">
        <v>297</v>
      </c>
      <c r="U41" t="s">
        <v>298</v>
      </c>
      <c r="V41" t="s">
        <v>299</v>
      </c>
      <c r="W41" t="s">
        <v>300</v>
      </c>
    </row>
    <row r="42" spans="1:23" x14ac:dyDescent="0.25">
      <c r="A42" t="s">
        <v>9</v>
      </c>
      <c r="B42" t="s">
        <v>10</v>
      </c>
      <c r="C42" t="s">
        <v>301</v>
      </c>
      <c r="E42">
        <f t="shared" si="0"/>
        <v>2006</v>
      </c>
      <c r="F42">
        <f t="shared" si="1"/>
        <v>3</v>
      </c>
      <c r="G42" t="s">
        <v>263</v>
      </c>
      <c r="H42" t="s">
        <v>512</v>
      </c>
      <c r="I42" t="s">
        <v>102</v>
      </c>
      <c r="J42" t="s">
        <v>102</v>
      </c>
      <c r="K42" t="s">
        <v>102</v>
      </c>
      <c r="L42" t="s">
        <v>16</v>
      </c>
      <c r="M42" t="s">
        <v>102</v>
      </c>
      <c r="N42" t="s">
        <v>102</v>
      </c>
      <c r="O42" t="s">
        <v>531</v>
      </c>
      <c r="R42" t="s">
        <v>507</v>
      </c>
      <c r="S42" t="s">
        <v>508</v>
      </c>
      <c r="T42" t="s">
        <v>302</v>
      </c>
      <c r="U42" t="s">
        <v>303</v>
      </c>
      <c r="V42" t="s">
        <v>304</v>
      </c>
      <c r="W42" t="s">
        <v>305</v>
      </c>
    </row>
    <row r="43" spans="1:23" x14ac:dyDescent="0.25">
      <c r="A43" t="s">
        <v>9</v>
      </c>
      <c r="B43" t="s">
        <v>10</v>
      </c>
      <c r="C43" t="s">
        <v>306</v>
      </c>
      <c r="E43">
        <f t="shared" si="0"/>
        <v>2006</v>
      </c>
      <c r="F43">
        <f t="shared" si="1"/>
        <v>8</v>
      </c>
      <c r="G43" t="s">
        <v>263</v>
      </c>
      <c r="H43" t="s">
        <v>512</v>
      </c>
      <c r="I43" t="s">
        <v>102</v>
      </c>
      <c r="J43" t="s">
        <v>102</v>
      </c>
      <c r="K43" t="s">
        <v>102</v>
      </c>
      <c r="L43" t="s">
        <v>16</v>
      </c>
      <c r="M43" t="s">
        <v>102</v>
      </c>
      <c r="N43" t="s">
        <v>102</v>
      </c>
      <c r="O43" t="s">
        <v>531</v>
      </c>
      <c r="R43" t="s">
        <v>507</v>
      </c>
      <c r="S43" t="s">
        <v>508</v>
      </c>
      <c r="T43" t="s">
        <v>307</v>
      </c>
      <c r="U43" t="s">
        <v>308</v>
      </c>
      <c r="V43" t="s">
        <v>309</v>
      </c>
      <c r="W43" t="s">
        <v>310</v>
      </c>
    </row>
    <row r="44" spans="1:23" x14ac:dyDescent="0.25">
      <c r="A44" t="s">
        <v>9</v>
      </c>
      <c r="B44" t="s">
        <v>10</v>
      </c>
      <c r="C44" t="s">
        <v>311</v>
      </c>
      <c r="E44">
        <f t="shared" si="0"/>
        <v>2006</v>
      </c>
      <c r="F44">
        <f t="shared" si="1"/>
        <v>8</v>
      </c>
      <c r="G44" t="s">
        <v>263</v>
      </c>
      <c r="H44" t="s">
        <v>512</v>
      </c>
      <c r="I44" t="s">
        <v>102</v>
      </c>
      <c r="J44" t="s">
        <v>102</v>
      </c>
      <c r="K44" t="s">
        <v>102</v>
      </c>
      <c r="L44" t="s">
        <v>16</v>
      </c>
      <c r="M44" t="s">
        <v>102</v>
      </c>
      <c r="N44" t="s">
        <v>102</v>
      </c>
      <c r="O44" t="s">
        <v>531</v>
      </c>
      <c r="R44" t="s">
        <v>507</v>
      </c>
      <c r="S44" t="s">
        <v>508</v>
      </c>
      <c r="T44" t="s">
        <v>312</v>
      </c>
      <c r="U44" t="s">
        <v>313</v>
      </c>
      <c r="V44" t="s">
        <v>314</v>
      </c>
      <c r="W44" t="s">
        <v>315</v>
      </c>
    </row>
    <row r="45" spans="1:23" x14ac:dyDescent="0.25">
      <c r="A45" t="s">
        <v>9</v>
      </c>
      <c r="B45" t="s">
        <v>10</v>
      </c>
      <c r="C45" t="s">
        <v>316</v>
      </c>
      <c r="E45">
        <f t="shared" si="0"/>
        <v>2009</v>
      </c>
      <c r="F45">
        <f t="shared" si="1"/>
        <v>4</v>
      </c>
      <c r="G45" t="s">
        <v>263</v>
      </c>
      <c r="H45" t="s">
        <v>512</v>
      </c>
      <c r="I45" t="s">
        <v>102</v>
      </c>
      <c r="J45" t="s">
        <v>102</v>
      </c>
      <c r="K45" t="s">
        <v>102</v>
      </c>
      <c r="L45" t="s">
        <v>16</v>
      </c>
      <c r="M45" t="s">
        <v>102</v>
      </c>
      <c r="N45" t="s">
        <v>102</v>
      </c>
      <c r="O45" t="s">
        <v>531</v>
      </c>
      <c r="R45" t="s">
        <v>508</v>
      </c>
      <c r="S45" t="s">
        <v>508</v>
      </c>
      <c r="T45" t="s">
        <v>317</v>
      </c>
      <c r="U45" t="s">
        <v>318</v>
      </c>
      <c r="V45" t="s">
        <v>319</v>
      </c>
      <c r="W45" t="s">
        <v>320</v>
      </c>
    </row>
    <row r="46" spans="1:23" x14ac:dyDescent="0.25">
      <c r="A46" t="s">
        <v>9</v>
      </c>
      <c r="B46" t="s">
        <v>10</v>
      </c>
      <c r="C46" t="s">
        <v>321</v>
      </c>
      <c r="E46">
        <f t="shared" si="0"/>
        <v>2010</v>
      </c>
      <c r="F46">
        <f t="shared" si="1"/>
        <v>3</v>
      </c>
      <c r="G46" t="s">
        <v>263</v>
      </c>
      <c r="H46" t="s">
        <v>512</v>
      </c>
      <c r="I46" t="s">
        <v>102</v>
      </c>
      <c r="J46" t="s">
        <v>102</v>
      </c>
      <c r="K46" t="s">
        <v>102</v>
      </c>
      <c r="L46" t="s">
        <v>16</v>
      </c>
      <c r="M46" t="s">
        <v>102</v>
      </c>
      <c r="N46" t="s">
        <v>102</v>
      </c>
      <c r="O46" t="s">
        <v>531</v>
      </c>
      <c r="R46" t="s">
        <v>508</v>
      </c>
      <c r="S46" t="s">
        <v>508</v>
      </c>
      <c r="T46" t="s">
        <v>322</v>
      </c>
      <c r="U46" t="s">
        <v>323</v>
      </c>
      <c r="V46" t="s">
        <v>324</v>
      </c>
      <c r="W46" t="s">
        <v>325</v>
      </c>
    </row>
    <row r="47" spans="1:23" x14ac:dyDescent="0.25">
      <c r="A47" t="s">
        <v>9</v>
      </c>
      <c r="B47" t="s">
        <v>10</v>
      </c>
      <c r="C47" t="s">
        <v>326</v>
      </c>
      <c r="E47">
        <f t="shared" si="0"/>
        <v>2010</v>
      </c>
      <c r="F47">
        <f t="shared" si="1"/>
        <v>10</v>
      </c>
      <c r="G47" t="s">
        <v>263</v>
      </c>
      <c r="H47" t="s">
        <v>512</v>
      </c>
      <c r="I47" t="s">
        <v>102</v>
      </c>
      <c r="J47" t="s">
        <v>102</v>
      </c>
      <c r="K47" t="s">
        <v>102</v>
      </c>
      <c r="L47" t="s">
        <v>16</v>
      </c>
      <c r="M47" t="s">
        <v>102</v>
      </c>
      <c r="N47" t="s">
        <v>102</v>
      </c>
      <c r="O47" t="s">
        <v>531</v>
      </c>
      <c r="R47" t="s">
        <v>508</v>
      </c>
      <c r="S47" t="s">
        <v>508</v>
      </c>
      <c r="T47" t="s">
        <v>327</v>
      </c>
      <c r="U47" t="s">
        <v>328</v>
      </c>
      <c r="V47" t="s">
        <v>329</v>
      </c>
      <c r="W47" t="s">
        <v>330</v>
      </c>
    </row>
    <row r="48" spans="1:23" x14ac:dyDescent="0.25">
      <c r="A48" t="s">
        <v>9</v>
      </c>
      <c r="B48" t="s">
        <v>10</v>
      </c>
      <c r="C48" t="s">
        <v>331</v>
      </c>
      <c r="E48">
        <f t="shared" si="0"/>
        <v>2011</v>
      </c>
      <c r="F48">
        <f t="shared" si="1"/>
        <v>6</v>
      </c>
      <c r="G48" t="s">
        <v>263</v>
      </c>
      <c r="H48" t="s">
        <v>512</v>
      </c>
      <c r="I48" t="s">
        <v>102</v>
      </c>
      <c r="J48" t="s">
        <v>102</v>
      </c>
      <c r="K48" t="s">
        <v>102</v>
      </c>
      <c r="L48" t="s">
        <v>16</v>
      </c>
      <c r="M48" t="s">
        <v>102</v>
      </c>
      <c r="N48" t="s">
        <v>102</v>
      </c>
      <c r="O48" t="s">
        <v>531</v>
      </c>
      <c r="R48" t="s">
        <v>508</v>
      </c>
      <c r="S48" t="s">
        <v>508</v>
      </c>
      <c r="T48" t="s">
        <v>332</v>
      </c>
      <c r="U48" t="s">
        <v>333</v>
      </c>
      <c r="V48" t="s">
        <v>334</v>
      </c>
      <c r="W48" t="s">
        <v>335</v>
      </c>
    </row>
    <row r="49" spans="1:23" x14ac:dyDescent="0.25">
      <c r="A49" t="s">
        <v>9</v>
      </c>
      <c r="B49" t="s">
        <v>10</v>
      </c>
      <c r="C49" t="s">
        <v>336</v>
      </c>
      <c r="E49">
        <f t="shared" si="0"/>
        <v>2012</v>
      </c>
      <c r="F49">
        <f t="shared" si="1"/>
        <v>11</v>
      </c>
      <c r="G49" t="s">
        <v>263</v>
      </c>
      <c r="H49" t="s">
        <v>512</v>
      </c>
      <c r="I49" t="s">
        <v>102</v>
      </c>
      <c r="J49" t="s">
        <v>102</v>
      </c>
      <c r="K49" t="s">
        <v>102</v>
      </c>
      <c r="L49" t="s">
        <v>16</v>
      </c>
      <c r="M49" t="s">
        <v>102</v>
      </c>
      <c r="N49" t="s">
        <v>102</v>
      </c>
      <c r="O49" t="s">
        <v>531</v>
      </c>
      <c r="R49" t="s">
        <v>508</v>
      </c>
      <c r="S49" t="s">
        <v>508</v>
      </c>
      <c r="T49" t="s">
        <v>337</v>
      </c>
      <c r="U49" t="s">
        <v>338</v>
      </c>
      <c r="V49" t="s">
        <v>339</v>
      </c>
      <c r="W49" t="s">
        <v>340</v>
      </c>
    </row>
    <row r="50" spans="1:23" x14ac:dyDescent="0.25">
      <c r="A50" t="s">
        <v>9</v>
      </c>
      <c r="B50" t="s">
        <v>10</v>
      </c>
      <c r="C50" t="s">
        <v>341</v>
      </c>
      <c r="E50">
        <f t="shared" si="0"/>
        <v>2013</v>
      </c>
      <c r="F50">
        <f t="shared" si="1"/>
        <v>7</v>
      </c>
      <c r="G50" t="s">
        <v>263</v>
      </c>
      <c r="H50" t="s">
        <v>512</v>
      </c>
      <c r="I50" t="s">
        <v>102</v>
      </c>
      <c r="J50" t="s">
        <v>102</v>
      </c>
      <c r="K50" t="s">
        <v>102</v>
      </c>
      <c r="L50" t="s">
        <v>16</v>
      </c>
      <c r="M50" t="s">
        <v>102</v>
      </c>
      <c r="N50" t="s">
        <v>102</v>
      </c>
      <c r="O50" t="s">
        <v>531</v>
      </c>
      <c r="R50" t="s">
        <v>508</v>
      </c>
      <c r="S50" t="s">
        <v>508</v>
      </c>
      <c r="T50" t="s">
        <v>342</v>
      </c>
      <c r="U50" t="s">
        <v>343</v>
      </c>
      <c r="V50" t="s">
        <v>344</v>
      </c>
      <c r="W50" t="s">
        <v>345</v>
      </c>
    </row>
    <row r="51" spans="1:23" x14ac:dyDescent="0.25">
      <c r="A51" t="s">
        <v>9</v>
      </c>
      <c r="B51" t="s">
        <v>10</v>
      </c>
      <c r="C51" t="s">
        <v>346</v>
      </c>
      <c r="E51">
        <f t="shared" si="0"/>
        <v>2013</v>
      </c>
      <c r="F51">
        <f t="shared" si="1"/>
        <v>12</v>
      </c>
      <c r="G51" t="s">
        <v>263</v>
      </c>
      <c r="H51" t="s">
        <v>512</v>
      </c>
      <c r="I51" t="s">
        <v>102</v>
      </c>
      <c r="J51" t="s">
        <v>102</v>
      </c>
      <c r="K51" t="s">
        <v>102</v>
      </c>
      <c r="L51" t="s">
        <v>234</v>
      </c>
      <c r="M51" t="s">
        <v>102</v>
      </c>
      <c r="N51" t="s">
        <v>102</v>
      </c>
      <c r="O51" t="s">
        <v>531</v>
      </c>
      <c r="R51" t="s">
        <v>508</v>
      </c>
      <c r="S51" t="s">
        <v>508</v>
      </c>
      <c r="T51" t="s">
        <v>347</v>
      </c>
      <c r="U51" t="s">
        <v>348</v>
      </c>
      <c r="V51" t="s">
        <v>349</v>
      </c>
      <c r="W51" t="s">
        <v>350</v>
      </c>
    </row>
    <row r="52" spans="1:23" x14ac:dyDescent="0.25">
      <c r="A52" t="s">
        <v>9</v>
      </c>
      <c r="B52" t="s">
        <v>10</v>
      </c>
      <c r="C52" t="s">
        <v>351</v>
      </c>
      <c r="E52">
        <f t="shared" si="0"/>
        <v>2014</v>
      </c>
      <c r="F52">
        <f t="shared" si="1"/>
        <v>2</v>
      </c>
      <c r="G52" t="s">
        <v>263</v>
      </c>
      <c r="H52" t="s">
        <v>512</v>
      </c>
      <c r="I52" t="s">
        <v>102</v>
      </c>
      <c r="J52" t="s">
        <v>102</v>
      </c>
      <c r="K52" t="s">
        <v>102</v>
      </c>
      <c r="L52" t="s">
        <v>16</v>
      </c>
      <c r="M52" t="s">
        <v>102</v>
      </c>
      <c r="N52" t="s">
        <v>102</v>
      </c>
      <c r="O52" t="s">
        <v>531</v>
      </c>
      <c r="R52" t="s">
        <v>508</v>
      </c>
      <c r="S52" t="s">
        <v>508</v>
      </c>
      <c r="T52" t="s">
        <v>352</v>
      </c>
      <c r="U52" t="s">
        <v>353</v>
      </c>
      <c r="V52" t="s">
        <v>354</v>
      </c>
      <c r="W52" t="s">
        <v>355</v>
      </c>
    </row>
    <row r="53" spans="1:23" x14ac:dyDescent="0.25">
      <c r="A53" t="s">
        <v>9</v>
      </c>
      <c r="B53" t="s">
        <v>10</v>
      </c>
      <c r="C53" t="s">
        <v>356</v>
      </c>
      <c r="E53">
        <f t="shared" si="0"/>
        <v>2014</v>
      </c>
      <c r="F53">
        <f t="shared" si="1"/>
        <v>8</v>
      </c>
      <c r="G53" t="s">
        <v>263</v>
      </c>
      <c r="H53" t="s">
        <v>512</v>
      </c>
      <c r="I53" t="s">
        <v>102</v>
      </c>
      <c r="J53" t="s">
        <v>102</v>
      </c>
      <c r="K53" t="s">
        <v>102</v>
      </c>
      <c r="L53" t="s">
        <v>16</v>
      </c>
      <c r="M53" t="s">
        <v>102</v>
      </c>
      <c r="N53" t="s">
        <v>102</v>
      </c>
      <c r="O53" t="s">
        <v>531</v>
      </c>
      <c r="R53" t="s">
        <v>508</v>
      </c>
      <c r="S53" t="s">
        <v>508</v>
      </c>
      <c r="T53" t="s">
        <v>357</v>
      </c>
      <c r="U53" t="s">
        <v>358</v>
      </c>
      <c r="V53" t="s">
        <v>359</v>
      </c>
      <c r="W53" t="s">
        <v>360</v>
      </c>
    </row>
    <row r="54" spans="1:23" x14ac:dyDescent="0.25">
      <c r="A54" t="s">
        <v>9</v>
      </c>
      <c r="B54" t="s">
        <v>10</v>
      </c>
      <c r="C54" t="s">
        <v>361</v>
      </c>
      <c r="E54">
        <f t="shared" si="0"/>
        <v>2015</v>
      </c>
      <c r="F54">
        <f t="shared" si="1"/>
        <v>2</v>
      </c>
      <c r="G54" t="s">
        <v>263</v>
      </c>
      <c r="H54" t="s">
        <v>512</v>
      </c>
      <c r="I54" t="s">
        <v>102</v>
      </c>
      <c r="J54" t="s">
        <v>102</v>
      </c>
      <c r="K54" t="s">
        <v>102</v>
      </c>
      <c r="L54" t="s">
        <v>16</v>
      </c>
      <c r="M54" t="s">
        <v>102</v>
      </c>
      <c r="N54" t="s">
        <v>102</v>
      </c>
      <c r="O54" t="s">
        <v>531</v>
      </c>
      <c r="R54" t="s">
        <v>508</v>
      </c>
      <c r="S54" t="s">
        <v>508</v>
      </c>
      <c r="T54" t="s">
        <v>362</v>
      </c>
      <c r="U54" t="s">
        <v>363</v>
      </c>
      <c r="V54" t="s">
        <v>364</v>
      </c>
      <c r="W54" t="s">
        <v>365</v>
      </c>
    </row>
    <row r="55" spans="1:23" x14ac:dyDescent="0.25">
      <c r="A55" t="s">
        <v>9</v>
      </c>
      <c r="B55" t="s">
        <v>92</v>
      </c>
      <c r="C55" t="s">
        <v>366</v>
      </c>
      <c r="E55">
        <f t="shared" si="0"/>
        <v>2015</v>
      </c>
      <c r="F55">
        <f t="shared" si="1"/>
        <v>9</v>
      </c>
      <c r="G55" t="s">
        <v>263</v>
      </c>
      <c r="H55" t="s">
        <v>512</v>
      </c>
      <c r="I55" t="s">
        <v>102</v>
      </c>
      <c r="J55" t="s">
        <v>102</v>
      </c>
      <c r="K55" t="s">
        <v>102</v>
      </c>
      <c r="L55" t="s">
        <v>16</v>
      </c>
      <c r="M55" t="s">
        <v>102</v>
      </c>
      <c r="N55" t="s">
        <v>102</v>
      </c>
      <c r="O55" t="s">
        <v>531</v>
      </c>
      <c r="R55" t="s">
        <v>508</v>
      </c>
      <c r="S55" t="s">
        <v>508</v>
      </c>
      <c r="T55" t="s">
        <v>367</v>
      </c>
      <c r="U55" t="s">
        <v>368</v>
      </c>
      <c r="V55" t="s">
        <v>369</v>
      </c>
      <c r="W55" t="s">
        <v>370</v>
      </c>
    </row>
    <row r="56" spans="1:23" x14ac:dyDescent="0.25">
      <c r="A56" t="s">
        <v>9</v>
      </c>
      <c r="B56" t="s">
        <v>92</v>
      </c>
      <c r="C56" t="s">
        <v>371</v>
      </c>
      <c r="D56" t="s">
        <v>371</v>
      </c>
      <c r="E56">
        <f t="shared" si="0"/>
        <v>2017</v>
      </c>
      <c r="F56">
        <f t="shared" si="1"/>
        <v>10</v>
      </c>
      <c r="G56" t="s">
        <v>12</v>
      </c>
      <c r="H56" t="s">
        <v>512</v>
      </c>
      <c r="I56" t="s">
        <v>24</v>
      </c>
      <c r="J56" t="s">
        <v>372</v>
      </c>
      <c r="K56" t="s">
        <v>15</v>
      </c>
      <c r="L56" t="s">
        <v>16</v>
      </c>
      <c r="M56" t="s">
        <v>373</v>
      </c>
      <c r="N56" t="s">
        <v>374</v>
      </c>
      <c r="O56" t="s">
        <v>529</v>
      </c>
      <c r="Q56" t="s">
        <v>375</v>
      </c>
      <c r="R56" t="s">
        <v>507</v>
      </c>
      <c r="S56" t="s">
        <v>508</v>
      </c>
      <c r="T56" t="s">
        <v>376</v>
      </c>
      <c r="U56" t="s">
        <v>377</v>
      </c>
      <c r="V56" t="s">
        <v>378</v>
      </c>
      <c r="W56" t="s">
        <v>379</v>
      </c>
    </row>
    <row r="57" spans="1:23" x14ac:dyDescent="0.25">
      <c r="A57" t="s">
        <v>9</v>
      </c>
      <c r="B57" t="s">
        <v>10</v>
      </c>
      <c r="C57" t="s">
        <v>380</v>
      </c>
      <c r="D57" t="s">
        <v>380</v>
      </c>
      <c r="E57">
        <f t="shared" si="0"/>
        <v>2018</v>
      </c>
      <c r="F57">
        <f t="shared" si="1"/>
        <v>4</v>
      </c>
      <c r="G57" t="s">
        <v>12</v>
      </c>
      <c r="H57" t="s">
        <v>512</v>
      </c>
      <c r="I57" t="s">
        <v>102</v>
      </c>
      <c r="J57" t="s">
        <v>381</v>
      </c>
      <c r="K57" t="s">
        <v>26</v>
      </c>
      <c r="L57" t="s">
        <v>16</v>
      </c>
      <c r="M57" t="s">
        <v>102</v>
      </c>
      <c r="N57" t="s">
        <v>102</v>
      </c>
      <c r="O57" t="s">
        <v>531</v>
      </c>
      <c r="R57" t="s">
        <v>508</v>
      </c>
      <c r="S57" t="s">
        <v>508</v>
      </c>
      <c r="T57" t="s">
        <v>382</v>
      </c>
      <c r="U57" t="s">
        <v>383</v>
      </c>
      <c r="V57" t="s">
        <v>384</v>
      </c>
      <c r="W57" t="s">
        <v>385</v>
      </c>
    </row>
    <row r="58" spans="1:23" x14ac:dyDescent="0.25">
      <c r="A58" t="s">
        <v>9</v>
      </c>
      <c r="B58" t="s">
        <v>10</v>
      </c>
      <c r="C58" t="s">
        <v>380</v>
      </c>
      <c r="D58" t="s">
        <v>380</v>
      </c>
      <c r="E58">
        <f t="shared" si="0"/>
        <v>2018</v>
      </c>
      <c r="F58">
        <f t="shared" si="1"/>
        <v>4</v>
      </c>
      <c r="G58" t="s">
        <v>12</v>
      </c>
      <c r="H58" t="s">
        <v>512</v>
      </c>
      <c r="I58" t="s">
        <v>102</v>
      </c>
      <c r="J58" t="s">
        <v>381</v>
      </c>
      <c r="K58" t="s">
        <v>26</v>
      </c>
      <c r="L58" t="s">
        <v>16</v>
      </c>
      <c r="M58" t="s">
        <v>102</v>
      </c>
      <c r="N58" t="s">
        <v>102</v>
      </c>
      <c r="O58" t="s">
        <v>531</v>
      </c>
      <c r="R58" t="s">
        <v>508</v>
      </c>
      <c r="S58" t="s">
        <v>508</v>
      </c>
      <c r="T58" t="s">
        <v>382</v>
      </c>
      <c r="U58" t="s">
        <v>386</v>
      </c>
      <c r="V58" t="s">
        <v>387</v>
      </c>
      <c r="W58" t="s">
        <v>388</v>
      </c>
    </row>
    <row r="59" spans="1:23" x14ac:dyDescent="0.25">
      <c r="A59" t="s">
        <v>9</v>
      </c>
      <c r="B59" t="s">
        <v>10</v>
      </c>
      <c r="C59" t="s">
        <v>380</v>
      </c>
      <c r="D59" t="s">
        <v>380</v>
      </c>
      <c r="E59">
        <f t="shared" si="0"/>
        <v>2018</v>
      </c>
      <c r="F59">
        <f t="shared" si="1"/>
        <v>4</v>
      </c>
      <c r="G59" t="s">
        <v>12</v>
      </c>
      <c r="H59" t="s">
        <v>512</v>
      </c>
      <c r="I59" t="s">
        <v>102</v>
      </c>
      <c r="J59" t="s">
        <v>102</v>
      </c>
      <c r="K59" t="s">
        <v>102</v>
      </c>
      <c r="L59" t="s">
        <v>234</v>
      </c>
      <c r="M59" t="s">
        <v>102</v>
      </c>
      <c r="N59" t="s">
        <v>102</v>
      </c>
      <c r="O59" t="s">
        <v>531</v>
      </c>
      <c r="R59" t="s">
        <v>508</v>
      </c>
      <c r="S59" t="s">
        <v>508</v>
      </c>
      <c r="T59" t="s">
        <v>382</v>
      </c>
      <c r="U59" t="s">
        <v>389</v>
      </c>
      <c r="V59" t="s">
        <v>390</v>
      </c>
      <c r="W59" t="s">
        <v>391</v>
      </c>
    </row>
    <row r="60" spans="1:23" x14ac:dyDescent="0.25">
      <c r="A60" t="s">
        <v>9</v>
      </c>
      <c r="B60" t="s">
        <v>10</v>
      </c>
      <c r="C60" t="s">
        <v>392</v>
      </c>
      <c r="D60" t="s">
        <v>392</v>
      </c>
      <c r="E60">
        <f t="shared" si="0"/>
        <v>2018</v>
      </c>
      <c r="F60">
        <f t="shared" si="1"/>
        <v>12</v>
      </c>
      <c r="G60" t="s">
        <v>12</v>
      </c>
      <c r="H60" t="s">
        <v>512</v>
      </c>
      <c r="I60" t="s">
        <v>102</v>
      </c>
      <c r="J60" t="s">
        <v>102</v>
      </c>
      <c r="K60" t="s">
        <v>102</v>
      </c>
      <c r="L60" t="s">
        <v>16</v>
      </c>
      <c r="M60" t="s">
        <v>102</v>
      </c>
      <c r="N60" t="s">
        <v>102</v>
      </c>
      <c r="O60" t="s">
        <v>531</v>
      </c>
      <c r="R60" t="s">
        <v>507</v>
      </c>
      <c r="S60" t="s">
        <v>508</v>
      </c>
      <c r="T60" t="s">
        <v>393</v>
      </c>
      <c r="U60" t="s">
        <v>394</v>
      </c>
      <c r="V60" t="s">
        <v>395</v>
      </c>
      <c r="W60" t="s">
        <v>396</v>
      </c>
    </row>
    <row r="61" spans="1:23" x14ac:dyDescent="0.25">
      <c r="A61" t="s">
        <v>9</v>
      </c>
      <c r="B61" t="s">
        <v>10</v>
      </c>
      <c r="C61" t="s">
        <v>397</v>
      </c>
      <c r="D61" t="s">
        <v>397</v>
      </c>
      <c r="E61">
        <f t="shared" si="0"/>
        <v>2019</v>
      </c>
      <c r="F61">
        <f t="shared" si="1"/>
        <v>5</v>
      </c>
      <c r="G61" t="s">
        <v>12</v>
      </c>
      <c r="H61" t="s">
        <v>512</v>
      </c>
      <c r="I61" t="s">
        <v>102</v>
      </c>
      <c r="J61" t="s">
        <v>102</v>
      </c>
      <c r="K61" t="s">
        <v>102</v>
      </c>
      <c r="L61" t="s">
        <v>16</v>
      </c>
      <c r="M61" t="s">
        <v>102</v>
      </c>
      <c r="N61" t="s">
        <v>398</v>
      </c>
      <c r="O61" t="s">
        <v>514</v>
      </c>
      <c r="R61" t="s">
        <v>507</v>
      </c>
      <c r="S61" t="s">
        <v>508</v>
      </c>
      <c r="T61" t="s">
        <v>399</v>
      </c>
      <c r="U61" t="s">
        <v>400</v>
      </c>
      <c r="V61" t="s">
        <v>401</v>
      </c>
      <c r="W61" t="s">
        <v>402</v>
      </c>
    </row>
    <row r="62" spans="1:23" x14ac:dyDescent="0.25">
      <c r="A62" t="s">
        <v>9</v>
      </c>
      <c r="B62" t="s">
        <v>10</v>
      </c>
      <c r="C62" t="s">
        <v>403</v>
      </c>
      <c r="D62" t="s">
        <v>403</v>
      </c>
      <c r="E62">
        <f t="shared" si="0"/>
        <v>2020</v>
      </c>
      <c r="F62">
        <f t="shared" si="1"/>
        <v>8</v>
      </c>
      <c r="G62" t="s">
        <v>12</v>
      </c>
      <c r="H62" t="s">
        <v>512</v>
      </c>
      <c r="I62" t="s">
        <v>102</v>
      </c>
      <c r="J62" t="s">
        <v>404</v>
      </c>
      <c r="K62" t="s">
        <v>15</v>
      </c>
      <c r="L62" t="s">
        <v>16</v>
      </c>
      <c r="M62" t="s">
        <v>405</v>
      </c>
      <c r="N62" t="s">
        <v>102</v>
      </c>
      <c r="O62" t="s">
        <v>531</v>
      </c>
      <c r="R62" t="s">
        <v>507</v>
      </c>
      <c r="S62" t="s">
        <v>508</v>
      </c>
      <c r="T62" t="s">
        <v>406</v>
      </c>
      <c r="U62" t="s">
        <v>407</v>
      </c>
      <c r="V62" t="s">
        <v>408</v>
      </c>
      <c r="W62" t="s">
        <v>409</v>
      </c>
    </row>
    <row r="63" spans="1:23" x14ac:dyDescent="0.25">
      <c r="A63" t="s">
        <v>9</v>
      </c>
      <c r="B63" t="s">
        <v>10</v>
      </c>
      <c r="C63" t="s">
        <v>410</v>
      </c>
      <c r="D63" t="s">
        <v>410</v>
      </c>
      <c r="E63">
        <f t="shared" si="0"/>
        <v>2020</v>
      </c>
      <c r="F63">
        <f t="shared" si="1"/>
        <v>12</v>
      </c>
      <c r="G63" t="s">
        <v>12</v>
      </c>
      <c r="H63" t="s">
        <v>512</v>
      </c>
      <c r="I63" t="s">
        <v>102</v>
      </c>
      <c r="J63" t="s">
        <v>411</v>
      </c>
      <c r="K63" t="s">
        <v>26</v>
      </c>
      <c r="L63" t="s">
        <v>16</v>
      </c>
      <c r="M63" t="s">
        <v>102</v>
      </c>
      <c r="N63" t="s">
        <v>102</v>
      </c>
      <c r="O63" t="s">
        <v>531</v>
      </c>
      <c r="R63" t="s">
        <v>507</v>
      </c>
      <c r="S63" t="s">
        <v>508</v>
      </c>
      <c r="T63" t="s">
        <v>412</v>
      </c>
      <c r="U63" t="s">
        <v>413</v>
      </c>
      <c r="V63" t="s">
        <v>414</v>
      </c>
      <c r="W63" t="s">
        <v>415</v>
      </c>
    </row>
    <row r="64" spans="1:23" x14ac:dyDescent="0.25">
      <c r="A64" t="s">
        <v>9</v>
      </c>
      <c r="B64" t="s">
        <v>10</v>
      </c>
      <c r="C64" t="s">
        <v>416</v>
      </c>
      <c r="D64" t="s">
        <v>416</v>
      </c>
      <c r="E64">
        <f t="shared" si="0"/>
        <v>2021</v>
      </c>
      <c r="F64">
        <f t="shared" si="1"/>
        <v>9</v>
      </c>
      <c r="G64" t="s">
        <v>12</v>
      </c>
      <c r="H64" t="s">
        <v>511</v>
      </c>
      <c r="I64" t="s">
        <v>417</v>
      </c>
      <c r="J64" t="s">
        <v>418</v>
      </c>
      <c r="K64" t="s">
        <v>419</v>
      </c>
      <c r="L64" t="s">
        <v>16</v>
      </c>
      <c r="M64" t="s">
        <v>17</v>
      </c>
      <c r="N64" t="s">
        <v>102</v>
      </c>
      <c r="O64" t="s">
        <v>531</v>
      </c>
      <c r="R64" t="s">
        <v>507</v>
      </c>
      <c r="S64" t="s">
        <v>508</v>
      </c>
      <c r="T64" t="s">
        <v>420</v>
      </c>
      <c r="U64" t="s">
        <v>421</v>
      </c>
      <c r="V64" t="s">
        <v>422</v>
      </c>
      <c r="W64" t="s">
        <v>423</v>
      </c>
    </row>
    <row r="65" spans="1:23" x14ac:dyDescent="0.25">
      <c r="A65" t="s">
        <v>9</v>
      </c>
      <c r="B65" t="s">
        <v>10</v>
      </c>
      <c r="C65" t="s">
        <v>424</v>
      </c>
      <c r="D65" t="s">
        <v>424</v>
      </c>
      <c r="E65">
        <f t="shared" si="0"/>
        <v>2022</v>
      </c>
      <c r="F65">
        <f t="shared" si="1"/>
        <v>10</v>
      </c>
      <c r="G65" t="s">
        <v>12</v>
      </c>
      <c r="H65" t="s">
        <v>510</v>
      </c>
      <c r="I65" t="s">
        <v>13</v>
      </c>
      <c r="J65" t="s">
        <v>425</v>
      </c>
      <c r="K65" t="s">
        <v>426</v>
      </c>
      <c r="L65" t="s">
        <v>16</v>
      </c>
      <c r="M65" t="s">
        <v>427</v>
      </c>
      <c r="N65" t="s">
        <v>428</v>
      </c>
      <c r="O65" t="s">
        <v>530</v>
      </c>
      <c r="R65" t="s">
        <v>507</v>
      </c>
      <c r="S65" t="s">
        <v>508</v>
      </c>
      <c r="T65" t="s">
        <v>429</v>
      </c>
      <c r="U65" t="s">
        <v>430</v>
      </c>
      <c r="V65" t="s">
        <v>431</v>
      </c>
      <c r="W65" t="s">
        <v>432</v>
      </c>
    </row>
    <row r="66" spans="1:23" x14ac:dyDescent="0.25">
      <c r="A66" t="s">
        <v>9</v>
      </c>
      <c r="B66" t="s">
        <v>10</v>
      </c>
      <c r="C66" t="s">
        <v>433</v>
      </c>
      <c r="D66" t="s">
        <v>433</v>
      </c>
      <c r="E66">
        <f t="shared" si="0"/>
        <v>2022</v>
      </c>
      <c r="F66">
        <f t="shared" si="1"/>
        <v>11</v>
      </c>
      <c r="G66" t="s">
        <v>12</v>
      </c>
      <c r="H66" t="s">
        <v>512</v>
      </c>
      <c r="I66" t="s">
        <v>102</v>
      </c>
      <c r="J66" t="s">
        <v>434</v>
      </c>
      <c r="K66" t="s">
        <v>87</v>
      </c>
      <c r="L66" t="s">
        <v>16</v>
      </c>
      <c r="M66" t="s">
        <v>102</v>
      </c>
      <c r="N66" t="s">
        <v>102</v>
      </c>
      <c r="O66" t="s">
        <v>531</v>
      </c>
      <c r="Q66" t="s">
        <v>435</v>
      </c>
      <c r="R66" t="s">
        <v>507</v>
      </c>
      <c r="S66" t="s">
        <v>508</v>
      </c>
      <c r="T66" t="s">
        <v>436</v>
      </c>
      <c r="U66" t="s">
        <v>437</v>
      </c>
      <c r="V66" t="s">
        <v>438</v>
      </c>
      <c r="W66" t="s">
        <v>439</v>
      </c>
    </row>
    <row r="67" spans="1:23" x14ac:dyDescent="0.25">
      <c r="A67" t="s">
        <v>9</v>
      </c>
      <c r="B67" t="s">
        <v>10</v>
      </c>
      <c r="C67" t="s">
        <v>440</v>
      </c>
      <c r="D67" t="s">
        <v>440</v>
      </c>
      <c r="E67">
        <f t="shared" ref="E67:E76" si="2">YEAR(C67)</f>
        <v>2023</v>
      </c>
      <c r="F67">
        <f t="shared" ref="F67:F76" si="3">MONTH(C67)</f>
        <v>5</v>
      </c>
      <c r="G67" t="s">
        <v>12</v>
      </c>
      <c r="H67" t="s">
        <v>512</v>
      </c>
      <c r="I67" t="s">
        <v>441</v>
      </c>
      <c r="J67" t="s">
        <v>442</v>
      </c>
      <c r="K67" t="s">
        <v>426</v>
      </c>
      <c r="L67" t="s">
        <v>443</v>
      </c>
      <c r="M67" t="s">
        <v>444</v>
      </c>
      <c r="N67" t="s">
        <v>445</v>
      </c>
      <c r="O67" t="s">
        <v>530</v>
      </c>
      <c r="Q67" t="s">
        <v>446</v>
      </c>
      <c r="R67" t="s">
        <v>507</v>
      </c>
      <c r="S67" t="s">
        <v>508</v>
      </c>
      <c r="T67" t="s">
        <v>447</v>
      </c>
      <c r="U67" t="s">
        <v>448</v>
      </c>
      <c r="V67" t="s">
        <v>449</v>
      </c>
      <c r="W67" t="s">
        <v>450</v>
      </c>
    </row>
    <row r="68" spans="1:23" x14ac:dyDescent="0.25">
      <c r="A68" t="s">
        <v>9</v>
      </c>
      <c r="B68" t="s">
        <v>10</v>
      </c>
      <c r="C68" t="s">
        <v>451</v>
      </c>
      <c r="D68" t="s">
        <v>451</v>
      </c>
      <c r="E68">
        <f t="shared" si="2"/>
        <v>2024</v>
      </c>
      <c r="F68">
        <f t="shared" si="3"/>
        <v>1</v>
      </c>
      <c r="G68" t="s">
        <v>12</v>
      </c>
      <c r="H68" t="s">
        <v>512</v>
      </c>
      <c r="I68" t="s">
        <v>13</v>
      </c>
      <c r="J68" t="s">
        <v>452</v>
      </c>
      <c r="K68" t="s">
        <v>15</v>
      </c>
      <c r="L68" t="s">
        <v>16</v>
      </c>
      <c r="M68" t="s">
        <v>453</v>
      </c>
      <c r="N68" t="s">
        <v>454</v>
      </c>
      <c r="O68" t="s">
        <v>519</v>
      </c>
      <c r="P68" t="s">
        <v>455</v>
      </c>
      <c r="R68" t="s">
        <v>507</v>
      </c>
      <c r="S68" t="s">
        <v>508</v>
      </c>
      <c r="T68" t="s">
        <v>456</v>
      </c>
      <c r="U68" t="s">
        <v>457</v>
      </c>
      <c r="V68" t="s">
        <v>458</v>
      </c>
      <c r="W68" t="s">
        <v>459</v>
      </c>
    </row>
    <row r="69" spans="1:23" x14ac:dyDescent="0.25">
      <c r="A69" t="s">
        <v>9</v>
      </c>
      <c r="B69" t="s">
        <v>460</v>
      </c>
      <c r="C69" t="s">
        <v>461</v>
      </c>
      <c r="D69" t="s">
        <v>461</v>
      </c>
      <c r="E69">
        <f t="shared" si="2"/>
        <v>2025</v>
      </c>
      <c r="F69">
        <f t="shared" si="3"/>
        <v>1</v>
      </c>
      <c r="G69" t="s">
        <v>12</v>
      </c>
      <c r="H69" t="s">
        <v>511</v>
      </c>
      <c r="I69" t="s">
        <v>102</v>
      </c>
      <c r="J69" t="s">
        <v>462</v>
      </c>
      <c r="K69" t="s">
        <v>102</v>
      </c>
      <c r="L69" t="s">
        <v>16</v>
      </c>
      <c r="M69" t="s">
        <v>102</v>
      </c>
      <c r="N69" t="s">
        <v>102</v>
      </c>
      <c r="O69" t="s">
        <v>531</v>
      </c>
      <c r="R69" t="s">
        <v>507</v>
      </c>
      <c r="S69" t="s">
        <v>508</v>
      </c>
      <c r="T69" t="s">
        <v>463</v>
      </c>
      <c r="U69" t="s">
        <v>464</v>
      </c>
      <c r="V69" t="s">
        <v>465</v>
      </c>
      <c r="W69" t="s">
        <v>466</v>
      </c>
    </row>
    <row r="70" spans="1:23" x14ac:dyDescent="0.25">
      <c r="A70" t="s">
        <v>467</v>
      </c>
      <c r="B70" t="s">
        <v>10</v>
      </c>
      <c r="C70" t="s">
        <v>468</v>
      </c>
      <c r="D70" t="s">
        <v>469</v>
      </c>
      <c r="E70">
        <f t="shared" si="2"/>
        <v>2021</v>
      </c>
      <c r="F70">
        <f t="shared" si="3"/>
        <v>10</v>
      </c>
      <c r="G70" t="s">
        <v>12</v>
      </c>
      <c r="H70" t="s">
        <v>512</v>
      </c>
      <c r="I70" t="s">
        <v>102</v>
      </c>
      <c r="J70" t="s">
        <v>470</v>
      </c>
      <c r="K70" t="s">
        <v>426</v>
      </c>
      <c r="L70" t="s">
        <v>16</v>
      </c>
      <c r="M70" t="s">
        <v>471</v>
      </c>
      <c r="N70" t="s">
        <v>102</v>
      </c>
      <c r="O70" t="s">
        <v>531</v>
      </c>
      <c r="R70" t="s">
        <v>507</v>
      </c>
      <c r="S70" t="s">
        <v>508</v>
      </c>
      <c r="T70" t="s">
        <v>472</v>
      </c>
      <c r="U70" t="s">
        <v>473</v>
      </c>
      <c r="V70" t="s">
        <v>474</v>
      </c>
      <c r="W70" t="s">
        <v>475</v>
      </c>
    </row>
    <row r="71" spans="1:23" x14ac:dyDescent="0.25">
      <c r="A71" t="s">
        <v>467</v>
      </c>
      <c r="B71" t="s">
        <v>92</v>
      </c>
      <c r="C71" t="s">
        <v>468</v>
      </c>
      <c r="D71" t="s">
        <v>469</v>
      </c>
      <c r="E71">
        <f t="shared" si="2"/>
        <v>2021</v>
      </c>
      <c r="F71">
        <f t="shared" si="3"/>
        <v>10</v>
      </c>
      <c r="G71" t="s">
        <v>12</v>
      </c>
      <c r="H71" t="s">
        <v>512</v>
      </c>
      <c r="I71" t="s">
        <v>102</v>
      </c>
      <c r="J71" t="s">
        <v>470</v>
      </c>
      <c r="K71" t="s">
        <v>426</v>
      </c>
      <c r="L71" t="s">
        <v>16</v>
      </c>
      <c r="M71" t="s">
        <v>471</v>
      </c>
      <c r="N71" t="s">
        <v>102</v>
      </c>
      <c r="O71" t="s">
        <v>531</v>
      </c>
      <c r="R71" t="s">
        <v>507</v>
      </c>
      <c r="S71" t="s">
        <v>508</v>
      </c>
      <c r="T71" t="s">
        <v>472</v>
      </c>
      <c r="U71" t="s">
        <v>476</v>
      </c>
      <c r="V71" t="s">
        <v>477</v>
      </c>
      <c r="W71" t="s">
        <v>478</v>
      </c>
    </row>
    <row r="72" spans="1:23" x14ac:dyDescent="0.25">
      <c r="A72" t="s">
        <v>479</v>
      </c>
      <c r="B72" t="s">
        <v>10</v>
      </c>
      <c r="C72" t="s">
        <v>480</v>
      </c>
      <c r="D72" t="s">
        <v>480</v>
      </c>
      <c r="E72">
        <f t="shared" si="2"/>
        <v>2017</v>
      </c>
      <c r="F72">
        <f t="shared" si="3"/>
        <v>3</v>
      </c>
      <c r="G72" t="s">
        <v>12</v>
      </c>
      <c r="H72" t="s">
        <v>512</v>
      </c>
      <c r="I72" t="s">
        <v>115</v>
      </c>
      <c r="J72" t="s">
        <v>102</v>
      </c>
      <c r="K72" t="s">
        <v>102</v>
      </c>
      <c r="L72" t="s">
        <v>16</v>
      </c>
      <c r="M72" t="s">
        <v>102</v>
      </c>
      <c r="N72" t="s">
        <v>481</v>
      </c>
      <c r="O72" t="s">
        <v>529</v>
      </c>
      <c r="P72" t="s">
        <v>482</v>
      </c>
      <c r="R72" t="s">
        <v>507</v>
      </c>
      <c r="S72" t="s">
        <v>508</v>
      </c>
      <c r="T72" t="s">
        <v>483</v>
      </c>
      <c r="U72" t="s">
        <v>484</v>
      </c>
      <c r="V72" t="s">
        <v>485</v>
      </c>
      <c r="W72" t="s">
        <v>486</v>
      </c>
    </row>
    <row r="73" spans="1:23" x14ac:dyDescent="0.25">
      <c r="A73" t="s">
        <v>479</v>
      </c>
      <c r="B73" t="s">
        <v>10</v>
      </c>
      <c r="C73" t="s">
        <v>480</v>
      </c>
      <c r="D73" t="s">
        <v>480</v>
      </c>
      <c r="E73">
        <f t="shared" si="2"/>
        <v>2017</v>
      </c>
      <c r="F73">
        <f t="shared" si="3"/>
        <v>3</v>
      </c>
      <c r="G73" t="s">
        <v>12</v>
      </c>
      <c r="H73" t="s">
        <v>512</v>
      </c>
      <c r="I73" t="s">
        <v>115</v>
      </c>
      <c r="J73" t="s">
        <v>102</v>
      </c>
      <c r="K73" t="s">
        <v>102</v>
      </c>
      <c r="L73" t="s">
        <v>16</v>
      </c>
      <c r="M73" t="s">
        <v>102</v>
      </c>
      <c r="N73" t="s">
        <v>481</v>
      </c>
      <c r="O73" t="s">
        <v>529</v>
      </c>
      <c r="P73" t="s">
        <v>482</v>
      </c>
      <c r="R73" t="s">
        <v>507</v>
      </c>
      <c r="S73" t="s">
        <v>508</v>
      </c>
      <c r="T73" t="s">
        <v>483</v>
      </c>
      <c r="U73" t="s">
        <v>487</v>
      </c>
      <c r="V73" t="s">
        <v>488</v>
      </c>
      <c r="W73" t="s">
        <v>489</v>
      </c>
    </row>
    <row r="74" spans="1:23" x14ac:dyDescent="0.25">
      <c r="A74" t="s">
        <v>479</v>
      </c>
      <c r="B74" t="s">
        <v>10</v>
      </c>
      <c r="C74" t="s">
        <v>480</v>
      </c>
      <c r="D74" t="s">
        <v>480</v>
      </c>
      <c r="E74">
        <f t="shared" si="2"/>
        <v>2017</v>
      </c>
      <c r="F74">
        <f t="shared" si="3"/>
        <v>3</v>
      </c>
      <c r="G74" t="s">
        <v>12</v>
      </c>
      <c r="H74" t="s">
        <v>512</v>
      </c>
      <c r="I74" t="s">
        <v>115</v>
      </c>
      <c r="J74" t="s">
        <v>102</v>
      </c>
      <c r="K74" t="s">
        <v>102</v>
      </c>
      <c r="L74" t="s">
        <v>16</v>
      </c>
      <c r="M74" t="s">
        <v>102</v>
      </c>
      <c r="N74" t="s">
        <v>481</v>
      </c>
      <c r="O74" t="s">
        <v>529</v>
      </c>
      <c r="P74" t="s">
        <v>482</v>
      </c>
      <c r="R74" t="s">
        <v>507</v>
      </c>
      <c r="S74" t="s">
        <v>508</v>
      </c>
      <c r="T74" t="s">
        <v>483</v>
      </c>
      <c r="U74" t="s">
        <v>490</v>
      </c>
      <c r="V74" t="s">
        <v>491</v>
      </c>
      <c r="W74" t="s">
        <v>492</v>
      </c>
    </row>
    <row r="75" spans="1:23" x14ac:dyDescent="0.25">
      <c r="A75" t="s">
        <v>479</v>
      </c>
      <c r="B75" t="s">
        <v>10</v>
      </c>
      <c r="C75" t="s">
        <v>493</v>
      </c>
      <c r="D75" t="s">
        <v>494</v>
      </c>
      <c r="E75">
        <f t="shared" si="2"/>
        <v>2017</v>
      </c>
      <c r="F75">
        <f t="shared" si="3"/>
        <v>6</v>
      </c>
      <c r="G75" t="s">
        <v>12</v>
      </c>
      <c r="H75" t="s">
        <v>512</v>
      </c>
      <c r="I75" t="s">
        <v>102</v>
      </c>
      <c r="J75" t="s">
        <v>102</v>
      </c>
      <c r="K75" t="s">
        <v>102</v>
      </c>
      <c r="L75" t="s">
        <v>16</v>
      </c>
      <c r="M75" t="s">
        <v>102</v>
      </c>
      <c r="N75" t="s">
        <v>102</v>
      </c>
      <c r="O75" t="s">
        <v>531</v>
      </c>
      <c r="R75" t="s">
        <v>508</v>
      </c>
      <c r="S75" t="s">
        <v>508</v>
      </c>
      <c r="T75" t="s">
        <v>495</v>
      </c>
      <c r="U75" t="s">
        <v>496</v>
      </c>
      <c r="V75" t="s">
        <v>497</v>
      </c>
      <c r="W75" t="s">
        <v>498</v>
      </c>
    </row>
    <row r="76" spans="1:23" x14ac:dyDescent="0.25">
      <c r="A76" t="s">
        <v>479</v>
      </c>
      <c r="B76" t="s">
        <v>10</v>
      </c>
      <c r="C76" t="s">
        <v>493</v>
      </c>
      <c r="D76" t="s">
        <v>494</v>
      </c>
      <c r="E76">
        <f t="shared" si="2"/>
        <v>2017</v>
      </c>
      <c r="F76">
        <f t="shared" si="3"/>
        <v>6</v>
      </c>
      <c r="G76" t="s">
        <v>12</v>
      </c>
      <c r="H76" t="s">
        <v>512</v>
      </c>
      <c r="I76" t="s">
        <v>102</v>
      </c>
      <c r="J76" t="s">
        <v>102</v>
      </c>
      <c r="K76" t="s">
        <v>102</v>
      </c>
      <c r="L76" t="s">
        <v>234</v>
      </c>
      <c r="M76" t="s">
        <v>102</v>
      </c>
      <c r="N76" t="s">
        <v>102</v>
      </c>
      <c r="O76" t="s">
        <v>531</v>
      </c>
      <c r="R76" t="s">
        <v>508</v>
      </c>
      <c r="S76" t="s">
        <v>508</v>
      </c>
      <c r="T76" t="s">
        <v>495</v>
      </c>
      <c r="U76" t="s">
        <v>499</v>
      </c>
      <c r="V76" t="s">
        <v>500</v>
      </c>
      <c r="W76" t="s">
        <v>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</dc:creator>
  <cp:lastModifiedBy>Trabajo</cp:lastModifiedBy>
  <dcterms:created xsi:type="dcterms:W3CDTF">2025-05-08T20:19:15Z</dcterms:created>
  <dcterms:modified xsi:type="dcterms:W3CDTF">2025-05-08T22:14:05Z</dcterms:modified>
</cp:coreProperties>
</file>